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328"/>
  <workbookPr/>
  <mc:AlternateContent xmlns:mc="http://schemas.openxmlformats.org/markup-compatibility/2006">
    <mc:Choice Requires="x15">
      <x15ac:absPath xmlns:x15ac="http://schemas.microsoft.com/office/spreadsheetml/2010/11/ac" url="C:\Users\Guillermo Oviedo\Desktop\"/>
    </mc:Choice>
  </mc:AlternateContent>
  <xr:revisionPtr revIDLastSave="0" documentId="13_ncr:1_{2F6B78D0-F9F6-4400-B19A-DCC538130A9E}" xr6:coauthVersionLast="47" xr6:coauthVersionMax="47" xr10:uidLastSave="{00000000-0000-0000-0000-000000000000}"/>
  <bookViews>
    <workbookView xWindow="-108" yWindow="-108" windowWidth="23256" windowHeight="12456" tabRatio="896" activeTab="1" xr2:uid="{00000000-000D-0000-FFFF-FFFF00000000}"/>
  </bookViews>
  <sheets>
    <sheet name="BT" sheetId="1" r:id="rId1"/>
    <sheet name="MT" sheetId="2" r:id="rId2"/>
    <sheet name="AT" sheetId="3" r:id="rId3"/>
    <sheet name="RG 04-2025 (LETRA D)" sheetId="6" r:id="rId4"/>
  </sheets>
  <definedNames>
    <definedName name="_xlnm._FilterDatabase" localSheetId="2" hidden="1">AT!$A$1:$E$82</definedName>
    <definedName name="_xlnm._FilterDatabase" localSheetId="0" hidden="1">BT!$A$11:$M$32</definedName>
    <definedName name="_xlnm._FilterDatabase" localSheetId="1" hidden="1">MT!$A$10:$J$69</definedName>
    <definedName name="_xlnm.Print_Area" localSheetId="1">MT!$B$2:$J$69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C53" i="3" l="1"/>
  <c r="J19" i="1"/>
  <c r="H18" i="1" l="1"/>
  <c r="G18" i="1"/>
  <c r="F18" i="1"/>
  <c r="E18" i="1"/>
  <c r="D18" i="1"/>
  <c r="C13" i="3" l="1"/>
  <c r="C93" i="3"/>
  <c r="C94" i="3"/>
  <c r="C92" i="3"/>
  <c r="C107" i="3"/>
  <c r="C106" i="3"/>
  <c r="C105" i="3"/>
  <c r="C104" i="3"/>
  <c r="C91" i="3"/>
  <c r="C72" i="3"/>
  <c r="C49" i="3"/>
  <c r="C73" i="3" s="1"/>
  <c r="C60" i="3"/>
  <c r="C65" i="3"/>
  <c r="G91" i="2"/>
  <c r="C59" i="3"/>
  <c r="C79" i="3"/>
  <c r="J70" i="1"/>
  <c r="J71" i="1"/>
  <c r="J69" i="1"/>
  <c r="J47" i="1"/>
  <c r="D104" i="3"/>
  <c r="D91" i="3"/>
  <c r="I91" i="2"/>
  <c r="D66" i="3"/>
  <c r="D72" i="3" s="1"/>
  <c r="D67" i="3"/>
  <c r="D68" i="3"/>
  <c r="D69" i="3"/>
  <c r="D65" i="3"/>
  <c r="I66" i="2"/>
  <c r="I72" i="2" s="1"/>
  <c r="I67" i="2"/>
  <c r="I68" i="2"/>
  <c r="I69" i="2"/>
  <c r="I65" i="2"/>
  <c r="I42" i="2"/>
  <c r="I68" i="1"/>
  <c r="I69" i="1"/>
  <c r="I70" i="1"/>
  <c r="I71" i="1"/>
  <c r="I67" i="1"/>
  <c r="I47" i="1"/>
  <c r="C91" i="2"/>
  <c r="C53" i="1"/>
  <c r="C51" i="3" s="1"/>
  <c r="C52" i="1"/>
  <c r="C50" i="3" s="1"/>
  <c r="C74" i="3" s="1"/>
  <c r="E52" i="1"/>
  <c r="E53" i="1"/>
  <c r="E104" i="3"/>
  <c r="E103" i="3"/>
  <c r="E86" i="3"/>
  <c r="E87" i="3"/>
  <c r="E88" i="3"/>
  <c r="E79" i="3"/>
  <c r="E94" i="3"/>
  <c r="E92" i="3"/>
  <c r="E93" i="3"/>
  <c r="E82" i="3"/>
  <c r="G92" i="2"/>
  <c r="G93" i="2" s="1"/>
  <c r="G94" i="2" s="1"/>
  <c r="E92" i="2"/>
  <c r="C92" i="2"/>
  <c r="C62" i="3" l="1"/>
  <c r="C61" i="3"/>
  <c r="C67" i="3"/>
  <c r="C63" i="3"/>
  <c r="C75" i="3"/>
  <c r="C55" i="3"/>
  <c r="C66" i="3"/>
  <c r="C54" i="3"/>
  <c r="C39" i="3"/>
  <c r="C42" i="3"/>
  <c r="C45" i="3"/>
  <c r="C35" i="3"/>
  <c r="C82" i="3"/>
  <c r="C38" i="3"/>
  <c r="C68" i="3"/>
  <c r="C69" i="3"/>
  <c r="C56" i="3"/>
  <c r="C57" i="3"/>
  <c r="C32" i="3"/>
  <c r="C81" i="3" l="1"/>
  <c r="C34" i="3"/>
  <c r="C37" i="3"/>
  <c r="C78" i="3"/>
  <c r="C31" i="3"/>
  <c r="C28" i="3"/>
  <c r="C44" i="3"/>
  <c r="C41" i="3"/>
  <c r="J48" i="2" l="1"/>
  <c r="J49" i="2"/>
  <c r="J50" i="2"/>
  <c r="J51" i="2"/>
  <c r="J47" i="2"/>
  <c r="J13" i="2"/>
  <c r="J14" i="2"/>
  <c r="J16" i="2"/>
  <c r="J17" i="2"/>
  <c r="J19" i="2"/>
  <c r="J20" i="2"/>
  <c r="J28" i="2"/>
  <c r="J29" i="2"/>
  <c r="J31" i="2"/>
  <c r="J32" i="2"/>
  <c r="J34" i="2"/>
  <c r="J35" i="2"/>
  <c r="J37" i="2"/>
  <c r="J38" i="2"/>
  <c r="J41" i="2"/>
  <c r="J78" i="2" s="1"/>
  <c r="J42" i="2"/>
  <c r="J59" i="2"/>
  <c r="J65" i="2" s="1"/>
  <c r="J71" i="2" s="1"/>
  <c r="J60" i="2"/>
  <c r="J66" i="2" s="1"/>
  <c r="J72" i="2" s="1"/>
  <c r="J61" i="2"/>
  <c r="J67" i="2" s="1"/>
  <c r="J62" i="2"/>
  <c r="J68" i="2" s="1"/>
  <c r="J63" i="2"/>
  <c r="J69" i="2" s="1"/>
  <c r="J81" i="2"/>
  <c r="J44" i="1"/>
  <c r="J39" i="2" s="1"/>
  <c r="J85" i="2" l="1"/>
  <c r="J84" i="2"/>
  <c r="E84" i="3" l="1"/>
  <c r="J90" i="2"/>
  <c r="E90" i="3" s="1"/>
  <c r="E85" i="3"/>
  <c r="J91" i="2"/>
  <c r="E91" i="3" s="1"/>
  <c r="E62" i="3"/>
  <c r="E61" i="3"/>
  <c r="E57" i="3"/>
  <c r="E56" i="3"/>
  <c r="E55" i="3"/>
  <c r="E54" i="3"/>
  <c r="E53" i="3"/>
  <c r="E51" i="3"/>
  <c r="E50" i="3"/>
  <c r="E49" i="3"/>
  <c r="E48" i="3"/>
  <c r="E47" i="3"/>
  <c r="E44" i="3"/>
  <c r="E81" i="3" s="1"/>
  <c r="E39" i="3"/>
  <c r="E38" i="3"/>
  <c r="E37" i="3"/>
  <c r="E35" i="3"/>
  <c r="E34" i="3"/>
  <c r="E32" i="3"/>
  <c r="E31" i="3"/>
  <c r="E29" i="3"/>
  <c r="E28" i="3"/>
  <c r="E20" i="3"/>
  <c r="E19" i="3"/>
  <c r="E17" i="3"/>
  <c r="E16" i="3"/>
  <c r="E14" i="3"/>
  <c r="E13" i="3"/>
  <c r="E60" i="3" l="1"/>
  <c r="E59" i="3"/>
  <c r="E66" i="3"/>
  <c r="E41" i="3"/>
  <c r="E78" i="3" s="1"/>
  <c r="E63" i="3"/>
  <c r="E65" i="3"/>
  <c r="E42" i="3"/>
  <c r="D39" i="3"/>
  <c r="D42" i="3" s="1"/>
  <c r="E67" i="3" l="1"/>
  <c r="E68" i="3"/>
  <c r="E69" i="3"/>
  <c r="I39" i="2"/>
  <c r="E72" i="3" l="1"/>
  <c r="E45" i="3"/>
  <c r="E71" i="3"/>
  <c r="E73" i="3" l="1"/>
  <c r="E74" i="3"/>
  <c r="E75" i="3"/>
  <c r="E29" i="2"/>
  <c r="F29" i="2"/>
  <c r="G29" i="2"/>
  <c r="H29" i="2"/>
  <c r="D29" i="2"/>
  <c r="C29" i="2"/>
  <c r="H46" i="1" l="1"/>
  <c r="G46" i="1"/>
  <c r="F46" i="1"/>
  <c r="E46" i="1"/>
  <c r="D46" i="1"/>
  <c r="C46" i="1"/>
  <c r="H42" i="1"/>
  <c r="G42" i="1"/>
  <c r="F42" i="1"/>
  <c r="E42" i="1"/>
  <c r="D42" i="1"/>
  <c r="C42" i="1"/>
  <c r="H39" i="1"/>
  <c r="G39" i="1"/>
  <c r="F39" i="1"/>
  <c r="E39" i="1"/>
  <c r="D39" i="1"/>
  <c r="C39" i="1"/>
  <c r="H36" i="1"/>
  <c r="G36" i="1"/>
  <c r="F36" i="1"/>
  <c r="E36" i="1"/>
  <c r="D36" i="1"/>
  <c r="C36" i="1"/>
  <c r="H33" i="1"/>
  <c r="G33" i="1"/>
  <c r="F33" i="1"/>
  <c r="E33" i="1"/>
  <c r="D33" i="1"/>
  <c r="C33" i="1"/>
  <c r="I44" i="1" l="1"/>
  <c r="H16" i="2" l="1"/>
  <c r="E16" i="2"/>
  <c r="F16" i="2"/>
  <c r="G16" i="2"/>
  <c r="D16" i="2"/>
  <c r="C16" i="2"/>
  <c r="H93" i="2" l="1"/>
  <c r="F93" i="2"/>
  <c r="E93" i="2"/>
  <c r="D93" i="2"/>
  <c r="C93" i="2"/>
  <c r="F91" i="2"/>
  <c r="D91" i="2"/>
  <c r="H91" i="2"/>
  <c r="H87" i="2"/>
  <c r="H85" i="2"/>
  <c r="F87" i="2"/>
  <c r="F85" i="2"/>
  <c r="D85" i="2"/>
  <c r="D87" i="2"/>
  <c r="E91" i="2"/>
  <c r="E87" i="2"/>
  <c r="G87" i="2"/>
  <c r="C87" i="2"/>
  <c r="E47" i="2"/>
  <c r="E65" i="2" s="1"/>
  <c r="F47" i="2"/>
  <c r="F65" i="2" s="1"/>
  <c r="G47" i="2"/>
  <c r="H47" i="2"/>
  <c r="H59" i="2" s="1"/>
  <c r="E48" i="2"/>
  <c r="E66" i="2" s="1"/>
  <c r="E72" i="2" s="1"/>
  <c r="F48" i="2"/>
  <c r="F54" i="2" s="1"/>
  <c r="G48" i="2"/>
  <c r="H48" i="2"/>
  <c r="E49" i="2"/>
  <c r="F49" i="2"/>
  <c r="F67" i="2" s="1"/>
  <c r="G49" i="2"/>
  <c r="H49" i="2"/>
  <c r="H61" i="2" s="1"/>
  <c r="F50" i="2"/>
  <c r="F56" i="2" s="1"/>
  <c r="H50" i="2"/>
  <c r="F51" i="2"/>
  <c r="F69" i="2" s="1"/>
  <c r="H51" i="2"/>
  <c r="H63" i="2" s="1"/>
  <c r="D47" i="2"/>
  <c r="D65" i="2" s="1"/>
  <c r="D48" i="2"/>
  <c r="D49" i="2"/>
  <c r="D50" i="2"/>
  <c r="D51" i="2"/>
  <c r="D69" i="2" s="1"/>
  <c r="C48" i="2"/>
  <c r="C66" i="2" s="1"/>
  <c r="C72" i="2" s="1"/>
  <c r="C49" i="2"/>
  <c r="C73" i="2" s="1"/>
  <c r="C47" i="2"/>
  <c r="C53" i="2" s="1"/>
  <c r="D82" i="2"/>
  <c r="C42" i="2"/>
  <c r="E47" i="1"/>
  <c r="F47" i="1"/>
  <c r="G47" i="1"/>
  <c r="H47" i="1"/>
  <c r="D47" i="1"/>
  <c r="C47" i="1"/>
  <c r="E43" i="1"/>
  <c r="F43" i="1"/>
  <c r="G43" i="1"/>
  <c r="H43" i="1"/>
  <c r="E44" i="1"/>
  <c r="F44" i="1"/>
  <c r="G44" i="1"/>
  <c r="H44" i="1"/>
  <c r="D43" i="1"/>
  <c r="D44" i="1"/>
  <c r="C44" i="1"/>
  <c r="C43" i="1"/>
  <c r="E40" i="1"/>
  <c r="F40" i="1"/>
  <c r="G40" i="1"/>
  <c r="H40" i="1"/>
  <c r="D40" i="1"/>
  <c r="C40" i="1"/>
  <c r="E37" i="1"/>
  <c r="F37" i="1"/>
  <c r="G37" i="1"/>
  <c r="H37" i="1"/>
  <c r="D37" i="1"/>
  <c r="C37" i="1"/>
  <c r="E17" i="2"/>
  <c r="F17" i="2"/>
  <c r="G17" i="2"/>
  <c r="H17" i="2"/>
  <c r="D17" i="2"/>
  <c r="C17" i="2"/>
  <c r="G53" i="1"/>
  <c r="G59" i="1" s="1"/>
  <c r="G52" i="1"/>
  <c r="G64" i="1" s="1"/>
  <c r="G70" i="1" s="1"/>
  <c r="E64" i="1"/>
  <c r="E70" i="1" s="1"/>
  <c r="C65" i="1"/>
  <c r="C71" i="1" s="1"/>
  <c r="C64" i="1"/>
  <c r="C70" i="1" s="1"/>
  <c r="E13" i="2"/>
  <c r="E81" i="2" s="1"/>
  <c r="F13" i="2"/>
  <c r="F81" i="2" s="1"/>
  <c r="G13" i="2"/>
  <c r="G81" i="2" s="1"/>
  <c r="H13" i="2"/>
  <c r="H81" i="2" s="1"/>
  <c r="E14" i="2"/>
  <c r="F14" i="2"/>
  <c r="G14" i="2"/>
  <c r="H14" i="2"/>
  <c r="D13" i="2"/>
  <c r="D81" i="2" s="1"/>
  <c r="D14" i="2"/>
  <c r="C14" i="2"/>
  <c r="C13" i="2"/>
  <c r="C81" i="2" s="1"/>
  <c r="E61" i="1"/>
  <c r="E67" i="1" s="1"/>
  <c r="F61" i="1"/>
  <c r="F67" i="1" s="1"/>
  <c r="G61" i="1"/>
  <c r="G67" i="1" s="1"/>
  <c r="H61" i="1"/>
  <c r="H67" i="1" s="1"/>
  <c r="E62" i="1"/>
  <c r="E68" i="1" s="1"/>
  <c r="F62" i="1"/>
  <c r="F68" i="1" s="1"/>
  <c r="G62" i="1"/>
  <c r="G68" i="1" s="1"/>
  <c r="H62" i="1"/>
  <c r="H68" i="1" s="1"/>
  <c r="E63" i="1"/>
  <c r="E69" i="1" s="1"/>
  <c r="F63" i="1"/>
  <c r="F69" i="1" s="1"/>
  <c r="G63" i="1"/>
  <c r="G69" i="1" s="1"/>
  <c r="H63" i="1"/>
  <c r="H69" i="1" s="1"/>
  <c r="F64" i="1"/>
  <c r="F70" i="1" s="1"/>
  <c r="H64" i="1"/>
  <c r="H70" i="1" s="1"/>
  <c r="F65" i="1"/>
  <c r="F71" i="1" s="1"/>
  <c r="H65" i="1"/>
  <c r="H71" i="1" s="1"/>
  <c r="D61" i="1"/>
  <c r="D67" i="1" s="1"/>
  <c r="D62" i="1"/>
  <c r="D68" i="1" s="1"/>
  <c r="D63" i="1"/>
  <c r="D69" i="1" s="1"/>
  <c r="D64" i="1"/>
  <c r="D70" i="1" s="1"/>
  <c r="D65" i="1"/>
  <c r="D71" i="1" s="1"/>
  <c r="E55" i="1"/>
  <c r="F55" i="1"/>
  <c r="G55" i="1"/>
  <c r="H55" i="1"/>
  <c r="E56" i="1"/>
  <c r="F56" i="1"/>
  <c r="G56" i="1"/>
  <c r="H56" i="1"/>
  <c r="E57" i="1"/>
  <c r="F57" i="1"/>
  <c r="G57" i="1"/>
  <c r="H57" i="1"/>
  <c r="F58" i="1"/>
  <c r="H58" i="1"/>
  <c r="F59" i="1"/>
  <c r="H59" i="1"/>
  <c r="D55" i="1"/>
  <c r="D56" i="1"/>
  <c r="D57" i="1"/>
  <c r="D58" i="1"/>
  <c r="D59" i="1"/>
  <c r="C62" i="1"/>
  <c r="C68" i="1" s="1"/>
  <c r="C63" i="1"/>
  <c r="C69" i="1" s="1"/>
  <c r="C61" i="1"/>
  <c r="C67" i="1" s="1"/>
  <c r="C57" i="1"/>
  <c r="C56" i="1"/>
  <c r="C55" i="1"/>
  <c r="E67" i="2" l="1"/>
  <c r="E73" i="2"/>
  <c r="G73" i="2"/>
  <c r="F78" i="2"/>
  <c r="F37" i="2"/>
  <c r="F31" i="2"/>
  <c r="F41" i="2"/>
  <c r="F28" i="2"/>
  <c r="F44" i="2"/>
  <c r="F34" i="2"/>
  <c r="E65" i="1"/>
  <c r="E71" i="1" s="1"/>
  <c r="D44" i="2"/>
  <c r="D34" i="2"/>
  <c r="D78" i="2"/>
  <c r="D37" i="2"/>
  <c r="D41" i="2"/>
  <c r="D28" i="2"/>
  <c r="D31" i="2"/>
  <c r="E34" i="2"/>
  <c r="E78" i="2"/>
  <c r="E37" i="2"/>
  <c r="E28" i="2"/>
  <c r="E41" i="2"/>
  <c r="E31" i="2"/>
  <c r="E44" i="2"/>
  <c r="H41" i="2"/>
  <c r="H28" i="2"/>
  <c r="H44" i="2"/>
  <c r="H34" i="2"/>
  <c r="H31" i="2"/>
  <c r="H78" i="2"/>
  <c r="H37" i="2"/>
  <c r="C41" i="2"/>
  <c r="C44" i="2"/>
  <c r="C34" i="2"/>
  <c r="C28" i="2"/>
  <c r="C78" i="2"/>
  <c r="C37" i="2"/>
  <c r="C31" i="2"/>
  <c r="G41" i="2"/>
  <c r="G28" i="2"/>
  <c r="G44" i="2"/>
  <c r="G34" i="2"/>
  <c r="G31" i="2"/>
  <c r="G37" i="2"/>
  <c r="G78" i="2"/>
  <c r="D54" i="2"/>
  <c r="D66" i="2"/>
  <c r="D67" i="2"/>
  <c r="D68" i="2"/>
  <c r="D35" i="2"/>
  <c r="C58" i="1"/>
  <c r="E59" i="1"/>
  <c r="E51" i="2"/>
  <c r="E69" i="2" s="1"/>
  <c r="G61" i="2"/>
  <c r="F59" i="2"/>
  <c r="H57" i="2"/>
  <c r="H66" i="2"/>
  <c r="E58" i="1"/>
  <c r="G26" i="2"/>
  <c r="C39" i="2"/>
  <c r="E50" i="2"/>
  <c r="E68" i="2" s="1"/>
  <c r="C26" i="2"/>
  <c r="F26" i="2"/>
  <c r="C67" i="2"/>
  <c r="D26" i="2"/>
  <c r="E26" i="2"/>
  <c r="C51" i="2"/>
  <c r="C61" i="2"/>
  <c r="H26" i="2"/>
  <c r="C59" i="1"/>
  <c r="C50" i="2"/>
  <c r="C62" i="2" s="1"/>
  <c r="H68" i="2"/>
  <c r="G82" i="2"/>
  <c r="D59" i="2"/>
  <c r="F35" i="2"/>
  <c r="F82" i="2"/>
  <c r="G51" i="2"/>
  <c r="G57" i="2" s="1"/>
  <c r="H55" i="2"/>
  <c r="F63" i="2"/>
  <c r="E82" i="2"/>
  <c r="D88" i="2"/>
  <c r="H94" i="2"/>
  <c r="E54" i="2"/>
  <c r="F94" i="2"/>
  <c r="D42" i="2"/>
  <c r="H42" i="2"/>
  <c r="H53" i="2"/>
  <c r="F61" i="2"/>
  <c r="G67" i="2"/>
  <c r="C88" i="2"/>
  <c r="F88" i="2"/>
  <c r="C94" i="2"/>
  <c r="D32" i="2"/>
  <c r="G50" i="2"/>
  <c r="E60" i="2"/>
  <c r="H79" i="2"/>
  <c r="G88" i="2"/>
  <c r="D94" i="2"/>
  <c r="H32" i="2"/>
  <c r="D53" i="2"/>
  <c r="C60" i="2"/>
  <c r="G59" i="2"/>
  <c r="G65" i="2"/>
  <c r="H82" i="2"/>
  <c r="E88" i="2"/>
  <c r="H88" i="2"/>
  <c r="E94" i="2"/>
  <c r="G32" i="2"/>
  <c r="E35" i="2"/>
  <c r="D39" i="2"/>
  <c r="G42" i="2"/>
  <c r="C55" i="2"/>
  <c r="G55" i="2"/>
  <c r="G53" i="2"/>
  <c r="D63" i="2"/>
  <c r="E61" i="2"/>
  <c r="E59" i="2"/>
  <c r="G66" i="2"/>
  <c r="G72" i="2" s="1"/>
  <c r="G79" i="2"/>
  <c r="F32" i="2"/>
  <c r="C38" i="2"/>
  <c r="H39" i="2"/>
  <c r="F42" i="2"/>
  <c r="C45" i="2"/>
  <c r="C54" i="2"/>
  <c r="F57" i="2"/>
  <c r="F55" i="2"/>
  <c r="F53" i="2"/>
  <c r="D62" i="2"/>
  <c r="H62" i="2"/>
  <c r="H60" i="2"/>
  <c r="C65" i="2"/>
  <c r="F68" i="2"/>
  <c r="F66" i="2"/>
  <c r="F79" i="2"/>
  <c r="E32" i="2"/>
  <c r="D38" i="2"/>
  <c r="G39" i="2"/>
  <c r="E42" i="2"/>
  <c r="D45" i="2"/>
  <c r="D57" i="2"/>
  <c r="E55" i="2"/>
  <c r="E53" i="2"/>
  <c r="D61" i="2"/>
  <c r="G60" i="2"/>
  <c r="E79" i="2"/>
  <c r="C35" i="2"/>
  <c r="H38" i="2"/>
  <c r="F39" i="2"/>
  <c r="H45" i="2"/>
  <c r="D56" i="2"/>
  <c r="H56" i="2"/>
  <c r="H54" i="2"/>
  <c r="C59" i="2"/>
  <c r="D60" i="2"/>
  <c r="F62" i="2"/>
  <c r="F60" i="2"/>
  <c r="H69" i="2"/>
  <c r="H67" i="2"/>
  <c r="H65" i="2"/>
  <c r="G38" i="2"/>
  <c r="E39" i="2"/>
  <c r="G45" i="2"/>
  <c r="D55" i="2"/>
  <c r="G54" i="2"/>
  <c r="C79" i="2"/>
  <c r="C82" i="2"/>
  <c r="C32" i="2"/>
  <c r="H35" i="2"/>
  <c r="F38" i="2"/>
  <c r="F45" i="2"/>
  <c r="D79" i="2"/>
  <c r="G35" i="2"/>
  <c r="E38" i="2"/>
  <c r="E45" i="2"/>
  <c r="G65" i="1"/>
  <c r="G71" i="1" s="1"/>
  <c r="G58" i="1"/>
  <c r="G75" i="2" l="1"/>
  <c r="G74" i="2"/>
  <c r="C75" i="2"/>
  <c r="C74" i="2"/>
  <c r="E75" i="2"/>
  <c r="E74" i="2"/>
  <c r="C63" i="2"/>
  <c r="E62" i="2"/>
  <c r="E56" i="2"/>
  <c r="E57" i="2"/>
  <c r="E63" i="2"/>
  <c r="G62" i="2"/>
  <c r="C68" i="2"/>
  <c r="C57" i="2"/>
  <c r="C69" i="2"/>
  <c r="C56" i="2"/>
  <c r="G56" i="2"/>
  <c r="G68" i="2"/>
  <c r="G69" i="2"/>
  <c r="G63" i="2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OSVALDO JOSE</author>
  </authors>
  <commentList>
    <comment ref="E2" authorId="0" shapeId="0" xr:uid="{9D4CBD23-8ADE-449D-8F68-B1C825C5A6E8}">
      <text>
        <r>
          <rPr>
            <b/>
            <sz val="9"/>
            <color indexed="81"/>
            <rFont val="Tahoma"/>
            <family val="2"/>
          </rPr>
          <t>OSVALDO JOSE:</t>
        </r>
        <r>
          <rPr>
            <sz val="9"/>
            <color indexed="81"/>
            <rFont val="Tahoma"/>
            <family val="2"/>
          </rPr>
          <t xml:space="preserve">
COOP VGB</t>
        </r>
      </text>
    </comment>
    <comment ref="F2" authorId="0" shapeId="0" xr:uid="{66AD42B6-3E75-450E-8BDE-BAE18DC95646}">
      <text>
        <r>
          <rPr>
            <b/>
            <sz val="9"/>
            <color indexed="81"/>
            <rFont val="Tahoma"/>
            <family val="2"/>
          </rPr>
          <t>OSVALDO JOSE:</t>
        </r>
        <r>
          <rPr>
            <sz val="9"/>
            <color indexed="81"/>
            <rFont val="Tahoma"/>
            <family val="2"/>
          </rPr>
          <t xml:space="preserve">
CLEMIC-NONO-VILLA DE LAS ROSAS
</t>
        </r>
      </text>
    </comment>
  </commentList>
</comments>
</file>

<file path=xl/sharedStrings.xml><?xml version="1.0" encoding="utf-8"?>
<sst xmlns="http://schemas.openxmlformats.org/spreadsheetml/2006/main" count="545" uniqueCount="134">
  <si>
    <t>Cuadro N° 1:</t>
  </si>
  <si>
    <t xml:space="preserve">Cooperativas con Compra en Baja Tensión sin Facturación de Potencia </t>
  </si>
  <si>
    <t>Suministros en Baja Tension (220 y 380 V) sin Facturacion de Potencia</t>
  </si>
  <si>
    <t>$/kWh (pesos por kWh)</t>
  </si>
  <si>
    <t>Cuadro N° 2:</t>
  </si>
  <si>
    <t>Cooperativas con Compra en Baja Tension (220 y 380 V) con Facturación de Potencia</t>
  </si>
  <si>
    <t>Suministros en Baja Tension (220 y 380 V)</t>
  </si>
  <si>
    <t>Energia destinada a suministros Residenciales con demanda menor a 10 kW</t>
  </si>
  <si>
    <t>Para la totalidad de los kWh</t>
  </si>
  <si>
    <t>Por cada kW-mes suministrado en Horario de Pico</t>
  </si>
  <si>
    <t>$/kW-mes (pesos por kW-mes)</t>
  </si>
  <si>
    <t>Por cada kW-mes suministrado en Horario Fuera de Pico</t>
  </si>
  <si>
    <t>Por cada kWh suministrado en Horario de Pico</t>
  </si>
  <si>
    <t>Por cada kWh suministrado en Horario de Valle</t>
  </si>
  <si>
    <t>Por cada kWh suministrado en Horario de Resto</t>
  </si>
  <si>
    <t>Cuadro N° 3:</t>
  </si>
  <si>
    <t>Cooperativas con Compra en Media Tension (13200 y 33000 V) con Facturacion de Potencia</t>
  </si>
  <si>
    <t>Energia destinada a suministros Generales con demanda menor o igual a 10 kW, excepto usuarios Residenciales y Alumbrado Publico</t>
  </si>
  <si>
    <t xml:space="preserve"> $/kWh (pesos por kWh)</t>
  </si>
  <si>
    <t>Suministros en Media Tension (7620, 13200 y 33000 V)</t>
  </si>
  <si>
    <t xml:space="preserve">$/kWh (pesos por kWh) </t>
  </si>
  <si>
    <t>Cuadro N°4:</t>
  </si>
  <si>
    <t xml:space="preserve">Cooperativas con Compra en Alta Tension (66000 y 132000 V) con Facturacion de Potencia </t>
  </si>
  <si>
    <t xml:space="preserve"> Suministros en Baja Tension (220 y 380 V)</t>
  </si>
  <si>
    <t>Suministros en Alta Tension (66000 y 132000 V)</t>
  </si>
  <si>
    <t>CATEGORIA TARIFARIA</t>
  </si>
  <si>
    <t>UNIDADES</t>
  </si>
  <si>
    <t xml:space="preserve"> </t>
  </si>
  <si>
    <t>TARIFAS PARA GENERACION DISTRIBUIDA</t>
  </si>
  <si>
    <t>GRUPO "A"  - Anexo I</t>
  </si>
  <si>
    <t>GRUPO "B" - Anexo II</t>
  </si>
  <si>
    <t>GRUPO "C" - Anexo III</t>
  </si>
  <si>
    <t>GRUPO "D" - Anexo IV</t>
  </si>
  <si>
    <t>GRUPO "E" - Anexo V</t>
  </si>
  <si>
    <t>GRUPO "F" - Anexo VI</t>
  </si>
  <si>
    <t>Cargos Fijos</t>
  </si>
  <si>
    <t>$ (pesos)</t>
  </si>
  <si>
    <t>MODIFICACION POR ACTUALIZACION VAD COOPERATIVAS</t>
  </si>
  <si>
    <t>Para la totalidad de los kWh, cuando no se registre y/o facture potencia</t>
  </si>
  <si>
    <t>Energia destinada a suministros Generales con demanda menor o igual a 10 kW. excepto usuarios Residenciales y Alumbrado Publico</t>
  </si>
  <si>
    <t>Por cada kWh hasta 800 kWh mensuales</t>
  </si>
  <si>
    <t>Por cada kWh excedente de 800 kWh mensuales</t>
  </si>
  <si>
    <r>
      <t xml:space="preserve">Energia destinada a suministros con demanda mayor a 10 Kw y menor a 300 kW. excepto usuarios Residenciales y Alumbrado Publico - </t>
    </r>
    <r>
      <rPr>
        <b/>
        <u/>
        <sz val="9"/>
        <color rgb="FFFF0000"/>
        <rFont val="Arial"/>
        <family val="2"/>
      </rPr>
      <t>SIN FACTURACION DE POTENCIA</t>
    </r>
  </si>
  <si>
    <r>
      <t xml:space="preserve">Suministros a Clubes de Barrio y de Pueblo (diferencial aplicable respecto de la categoría disponible en el Cuadro Tarifario de la Prestadora, solo en caso que el respectivo Club/Entidad sea informado por el MINISTERIO DE TURISMO Y DEPORTES o el área que éste disponga, de conformidad con la Resolución SE Nº 742/2022) - </t>
    </r>
    <r>
      <rPr>
        <b/>
        <u/>
        <sz val="9"/>
        <color rgb="FFFF0000"/>
        <rFont val="Arial"/>
        <family val="2"/>
      </rPr>
      <t>CON FACTURACION DE POTENCIA</t>
    </r>
  </si>
  <si>
    <r>
      <t xml:space="preserve">Suministros a entidades integrantes del Sistema Nacional de Bomberos Voluntarios (diferencial aplicable respecto de la categoría disponible en el Cuadro Tarifario de la Prestadora, según Res. SE 161/2023) - </t>
    </r>
    <r>
      <rPr>
        <b/>
        <u/>
        <sz val="9"/>
        <color rgb="FFFF0000"/>
        <rFont val="Arial"/>
        <family val="2"/>
      </rPr>
      <t>CON FACTURACION DE POTENCIA</t>
    </r>
  </si>
  <si>
    <r>
      <t>Energia destinada a suministros identificados como Alumbrado Publico</t>
    </r>
    <r>
      <rPr>
        <sz val="9"/>
        <rFont val="Arial"/>
        <family val="2"/>
      </rPr>
      <t xml:space="preserve"> - </t>
    </r>
    <r>
      <rPr>
        <b/>
        <u/>
        <sz val="9"/>
        <color rgb="FFFF0000"/>
        <rFont val="Arial"/>
        <family val="2"/>
      </rPr>
      <t>CON FACTURACION DE POTENCIA</t>
    </r>
  </si>
  <si>
    <r>
      <t xml:space="preserve">Energia destinada a suministros con demanda mayor a 10 Kw y menor a 300 kW. excepto usuarios Residenciales y Alumbrado Publico - </t>
    </r>
    <r>
      <rPr>
        <b/>
        <u/>
        <sz val="9"/>
        <color rgb="FFFF0000"/>
        <rFont val="Arial"/>
        <family val="2"/>
      </rPr>
      <t>CON FACTURACION DE POTENCIA</t>
    </r>
  </si>
  <si>
    <t xml:space="preserve">Por cada kWh suministrado </t>
  </si>
  <si>
    <r>
      <t>Para Usuarios</t>
    </r>
    <r>
      <rPr>
        <b/>
        <sz val="9"/>
        <color rgb="FFFF0000"/>
        <rFont val="Arial"/>
        <family val="2"/>
      </rPr>
      <t xml:space="preserve"> </t>
    </r>
    <r>
      <rPr>
        <b/>
        <u/>
        <sz val="11"/>
        <color theme="0"/>
        <rFont val="Arial"/>
        <family val="2"/>
      </rPr>
      <t>ELECTRODEPENDIENTES SEGÚN LEY PROVINCIAL Nº 10511</t>
    </r>
    <r>
      <rPr>
        <b/>
        <sz val="9"/>
        <color indexed="8"/>
        <rFont val="Arial"/>
        <family val="2"/>
      </rPr>
      <t xml:space="preserve"> (corresponde aplicar </t>
    </r>
    <r>
      <rPr>
        <b/>
        <u/>
        <sz val="11"/>
        <color theme="0"/>
        <rFont val="Arial"/>
        <family val="2"/>
      </rPr>
      <t>gratuidad del servicio</t>
    </r>
    <r>
      <rPr>
        <b/>
        <sz val="9"/>
        <color indexed="8"/>
        <rFont val="Arial"/>
        <family val="2"/>
      </rPr>
      <t>)</t>
    </r>
  </si>
  <si>
    <r>
      <t xml:space="preserve">Suministros a Clubes de Barrio y de Pueblo (diferencial aplicable respecto de la categoría disponible en el Cuadro Tarifario de la Prestadora, solo en caso que el respectivo Club/Entidad sea informado por el MINISTERIO DE TURISMO Y DEPORTES o el área que éste disponga, de conformidad con la Resolución SE Nº 742/2022) - </t>
    </r>
    <r>
      <rPr>
        <b/>
        <u/>
        <sz val="9"/>
        <color rgb="FFFF0000"/>
        <rFont val="Arial"/>
        <family val="2"/>
      </rPr>
      <t>SIN FACTURACION DE POTENCIA</t>
    </r>
  </si>
  <si>
    <r>
      <t xml:space="preserve">Suministros a entidades integrantes del Sistema Nacional de Bomberos Voluntarios (diferencial aplicable respecto de la categoría disponible en el Cuadro Tarifario de la Prestadora, según Res. SE 161/2023) - </t>
    </r>
    <r>
      <rPr>
        <b/>
        <u/>
        <sz val="9"/>
        <color rgb="FFFF0000"/>
        <rFont val="Arial"/>
        <family val="2"/>
      </rPr>
      <t>SIN FACTURACION DE POTENCIA</t>
    </r>
  </si>
  <si>
    <r>
      <t>Energia destinada a suministros identificados como Alumbrado Publico</t>
    </r>
    <r>
      <rPr>
        <sz val="9"/>
        <color rgb="FFFF0000"/>
        <rFont val="Arial"/>
        <family val="2"/>
      </rPr>
      <t xml:space="preserve"> </t>
    </r>
    <r>
      <rPr>
        <sz val="9"/>
        <rFont val="Arial"/>
        <family val="2"/>
      </rPr>
      <t>-</t>
    </r>
    <r>
      <rPr>
        <sz val="9"/>
        <color rgb="FFFF0000"/>
        <rFont val="Arial"/>
        <family val="2"/>
      </rPr>
      <t xml:space="preserve"> </t>
    </r>
    <r>
      <rPr>
        <b/>
        <u/>
        <sz val="9"/>
        <color rgb="FFFF0000"/>
        <rFont val="Arial"/>
        <family val="2"/>
      </rPr>
      <t>SIN FACTURACION DE POTENCIA</t>
    </r>
  </si>
  <si>
    <t>TARIFA FINAL A APLICAR POR TODO EL CONSUMO</t>
  </si>
  <si>
    <t>SUMINISTROS EN BAJA TENSION (220 y 380 V)</t>
  </si>
  <si>
    <r>
      <t xml:space="preserve">Energia destinada a suministros con demanda mayor a 10 Kw y menor a 300 kW, excepto usuarios Residenciales y Alumbrado Publico - </t>
    </r>
    <r>
      <rPr>
        <b/>
        <u/>
        <sz val="9"/>
        <color rgb="FFFF0000"/>
        <rFont val="Arial"/>
        <family val="2"/>
      </rPr>
      <t>SIN FACTURACION DE POTENCIA</t>
    </r>
  </si>
  <si>
    <r>
      <t xml:space="preserve">Energia destinada a suministros con demanda igual o mayor a  300 kW, </t>
    </r>
    <r>
      <rPr>
        <b/>
        <u/>
        <sz val="9"/>
        <color rgb="FFFF0000"/>
        <rFont val="Arial"/>
        <family val="2"/>
      </rPr>
      <t>SIN FACTURACION DE POTENCIA</t>
    </r>
  </si>
  <si>
    <r>
      <t xml:space="preserve">Energia destinada a suministros con demanda igual o mayor a 300 Kw - </t>
    </r>
    <r>
      <rPr>
        <b/>
        <u/>
        <sz val="9"/>
        <color rgb="FFFF0000"/>
        <rFont val="Arial"/>
        <family val="2"/>
      </rPr>
      <t>CON FACTURACION DE POTENCIA</t>
    </r>
  </si>
  <si>
    <r>
      <t xml:space="preserve">Energia destinada a suministros con demanda mayor a 10 kW y menor a 300 kW, excepto usuarios Residenciales y Alumbrado Publico - </t>
    </r>
    <r>
      <rPr>
        <b/>
        <u/>
        <sz val="9"/>
        <color rgb="FFFF0000"/>
        <rFont val="Arial"/>
        <family val="2"/>
      </rPr>
      <t>SIN FACTURACION DE POTENCIA</t>
    </r>
  </si>
  <si>
    <r>
      <t xml:space="preserve">Energia destinada a suministros con demanda igual o  mayor a  300 kW, </t>
    </r>
    <r>
      <rPr>
        <b/>
        <u/>
        <sz val="9"/>
        <color rgb="FFFF0000"/>
        <rFont val="Arial"/>
        <family val="2"/>
      </rPr>
      <t>SIN FACTURACION DE POTENCIA</t>
    </r>
  </si>
  <si>
    <r>
      <t xml:space="preserve">Energia destinada a suministros con demanda mayor a 10 kW y menor a 300 kW, excepto usuarios Residenciales y Alumbrado Publico - </t>
    </r>
    <r>
      <rPr>
        <b/>
        <u/>
        <sz val="9"/>
        <color rgb="FFFF0000"/>
        <rFont val="Arial"/>
        <family val="2"/>
      </rPr>
      <t>CON FACTURACION DE POTENCIA</t>
    </r>
  </si>
  <si>
    <r>
      <t xml:space="preserve">Energia destinada a suministros con demanda mayor a  300 kW, </t>
    </r>
    <r>
      <rPr>
        <b/>
        <u/>
        <sz val="9"/>
        <color rgb="FFFF0000"/>
        <rFont val="Arial"/>
        <family val="2"/>
      </rPr>
      <t>CON FACTURACION DE POTENCIA</t>
    </r>
  </si>
  <si>
    <r>
      <t xml:space="preserve">Energia destinada a suministros con demanda igual o mayor a  300 kW, </t>
    </r>
    <r>
      <rPr>
        <b/>
        <u/>
        <sz val="9"/>
        <color rgb="FFFF0000"/>
        <rFont val="Times New Roman"/>
        <family val="1"/>
      </rPr>
      <t>SIN FACTURACION DE POTENCIA</t>
    </r>
  </si>
  <si>
    <r>
      <t xml:space="preserve">Energia destinada a suministros con demanda mayor a 10 Kw y menor a 300 kW, excepto usuarios Residenciales y Alumbrado Publico - </t>
    </r>
    <r>
      <rPr>
        <b/>
        <u/>
        <sz val="9"/>
        <color rgb="FFFF0000"/>
        <rFont val="Arial"/>
        <family val="2"/>
      </rPr>
      <t>CON FACTURACION DE POTENCIA</t>
    </r>
  </si>
  <si>
    <t>VALORES A FACTURAR</t>
  </si>
  <si>
    <r>
      <t>Para Usuarios</t>
    </r>
    <r>
      <rPr>
        <b/>
        <sz val="9"/>
        <color rgb="FFFF0000"/>
        <rFont val="Arial"/>
        <family val="2"/>
      </rPr>
      <t xml:space="preserve"> </t>
    </r>
    <r>
      <rPr>
        <b/>
        <u/>
        <sz val="11"/>
        <color theme="0"/>
        <rFont val="Arial"/>
        <family val="2"/>
      </rPr>
      <t>ELECTRODEPENDIENTES SEGÚN LEY NACIONAL Nº 27351</t>
    </r>
    <r>
      <rPr>
        <b/>
        <sz val="9"/>
        <color indexed="8"/>
        <rFont val="Arial"/>
        <family val="2"/>
      </rPr>
      <t xml:space="preserve"> </t>
    </r>
    <r>
      <rPr>
        <b/>
        <sz val="9"/>
        <color rgb="FFFF0000"/>
        <rFont val="Arial"/>
        <family val="2"/>
      </rPr>
      <t xml:space="preserve">(diferencial aplicable </t>
    </r>
    <r>
      <rPr>
        <b/>
        <u/>
        <sz val="11"/>
        <color rgb="FFFF0000"/>
        <rFont val="Arial"/>
        <family val="2"/>
      </rPr>
      <t>respecto de la tarifa resultante para Usuarios Residenciales Nivel 2</t>
    </r>
    <r>
      <rPr>
        <b/>
        <sz val="9"/>
        <color rgb="FFFF0000"/>
        <rFont val="Arial"/>
        <family val="2"/>
      </rPr>
      <t>)</t>
    </r>
  </si>
  <si>
    <t>MODIFICACION CT COOPERATIVA</t>
  </si>
  <si>
    <r>
      <t>Para Usuarios</t>
    </r>
    <r>
      <rPr>
        <b/>
        <sz val="9"/>
        <color rgb="FFFF0000"/>
        <rFont val="Arial"/>
        <family val="2"/>
      </rPr>
      <t xml:space="preserve"> </t>
    </r>
    <r>
      <rPr>
        <b/>
        <u/>
        <sz val="11"/>
        <color theme="0"/>
        <rFont val="Arial"/>
        <family val="2"/>
      </rPr>
      <t>ELECTRODEPENDIENTES SEGÚN LEY NACIONAL Nº 27351</t>
    </r>
    <r>
      <rPr>
        <b/>
        <sz val="9"/>
        <color indexed="8"/>
        <rFont val="Arial"/>
        <family val="2"/>
      </rPr>
      <t xml:space="preserve"> (</t>
    </r>
    <r>
      <rPr>
        <b/>
        <sz val="9"/>
        <color rgb="FFFF0000"/>
        <rFont val="Arial"/>
        <family val="2"/>
      </rPr>
      <t xml:space="preserve">diferencial aplicable </t>
    </r>
    <r>
      <rPr>
        <b/>
        <u/>
        <sz val="11"/>
        <color rgb="FFFF0000"/>
        <rFont val="Arial"/>
        <family val="2"/>
      </rPr>
      <t>respecto de la tarifa resultante para Usuarios Residenciales Nivel 2</t>
    </r>
    <r>
      <rPr>
        <b/>
        <sz val="9"/>
        <color indexed="8"/>
        <rFont val="Arial"/>
        <family val="2"/>
      </rPr>
      <t>)</t>
    </r>
  </si>
  <si>
    <r>
      <t>Para Usuarios</t>
    </r>
    <r>
      <rPr>
        <b/>
        <sz val="9"/>
        <color rgb="FFFF0000"/>
        <rFont val="Arial"/>
        <family val="2"/>
      </rPr>
      <t xml:space="preserve"> </t>
    </r>
    <r>
      <rPr>
        <b/>
        <u/>
        <sz val="11"/>
        <color theme="0"/>
        <rFont val="Arial"/>
        <family val="2"/>
      </rPr>
      <t>ELECTRODEPENDIENTES SEGÚN LEY NACIONAL Nº 27351</t>
    </r>
    <r>
      <rPr>
        <b/>
        <sz val="9"/>
        <color indexed="8"/>
        <rFont val="Arial"/>
        <family val="2"/>
      </rPr>
      <t xml:space="preserve"> (</t>
    </r>
    <r>
      <rPr>
        <b/>
        <sz val="9"/>
        <color rgb="FFFF0000"/>
        <rFont val="Arial"/>
        <family val="2"/>
      </rPr>
      <t xml:space="preserve">diferencial aplicable </t>
    </r>
    <r>
      <rPr>
        <b/>
        <u/>
        <sz val="11"/>
        <color rgb="FFFF0000"/>
        <rFont val="Arial"/>
        <family val="2"/>
      </rPr>
      <t>respecto de la tarifa resultante para Usuarios Residenciales Nivel 2</t>
    </r>
    <r>
      <rPr>
        <b/>
        <sz val="9"/>
        <color rgb="FFFF0000"/>
        <rFont val="Arial"/>
        <family val="2"/>
      </rPr>
      <t>)</t>
    </r>
  </si>
  <si>
    <t>VALOR A INCREMENTAR RESPECTO DE LA TARIFA RESIDENCIAL N1</t>
  </si>
  <si>
    <t>VALOR A DESCONTAR  RESPECTO DE LA TARIFA RESIDENCIAL N1</t>
  </si>
  <si>
    <t>VALOR A DESCONTAR  RESPECTO DE LA TARIFA RESIDENCIAL N2</t>
  </si>
  <si>
    <t>ANEXO 1</t>
  </si>
  <si>
    <t>ANEXO 4</t>
  </si>
  <si>
    <t>INCREMENTO AUTORIZADO POR NUEVO VAD EPEC</t>
  </si>
  <si>
    <t>GRUPO "A-AT" - Anexo VII</t>
  </si>
  <si>
    <t>A</t>
  </si>
  <si>
    <t>B</t>
  </si>
  <si>
    <t>C</t>
  </si>
  <si>
    <t>D</t>
  </si>
  <si>
    <t>E</t>
  </si>
  <si>
    <t>F</t>
  </si>
  <si>
    <t>A-AT</t>
  </si>
  <si>
    <t>TASAS</t>
  </si>
  <si>
    <r>
      <t xml:space="preserve">NIVEL 1-ALTOS INGRESOS, NIVEL 2 CONSUMO </t>
    </r>
    <r>
      <rPr>
        <b/>
        <u/>
        <sz val="12"/>
        <color rgb="FF7030A0"/>
        <rFont val="Arial"/>
        <family val="2"/>
      </rPr>
      <t>MAYOR A 350 KWH</t>
    </r>
    <r>
      <rPr>
        <b/>
        <u/>
        <sz val="9"/>
        <color indexed="8"/>
        <rFont val="Arial"/>
        <family val="2"/>
      </rPr>
      <t xml:space="preserve"> Y NIVEL 3 CONSUMO</t>
    </r>
    <r>
      <rPr>
        <b/>
        <u/>
        <sz val="12"/>
        <color rgb="FFFF0000"/>
        <rFont val="Arial"/>
        <family val="2"/>
      </rPr>
      <t xml:space="preserve"> </t>
    </r>
    <r>
      <rPr>
        <b/>
        <u/>
        <sz val="12"/>
        <color rgb="FF7030A0"/>
        <rFont val="Arial"/>
        <family val="2"/>
      </rPr>
      <t>MAYOR A 250 KWH</t>
    </r>
    <r>
      <rPr>
        <b/>
        <u/>
        <sz val="9"/>
        <color indexed="8"/>
        <rFont val="Arial"/>
        <family val="2"/>
      </rPr>
      <t>-</t>
    </r>
    <r>
      <rPr>
        <b/>
        <u/>
        <sz val="9"/>
        <color rgb="FFFF0000"/>
        <rFont val="Arial"/>
        <family val="2"/>
      </rPr>
      <t>VALOR A INCREMENTAR RESPECTO DE LA TARIFA RESIDENCIAL N1</t>
    </r>
  </si>
  <si>
    <r>
      <rPr>
        <b/>
        <u/>
        <sz val="9"/>
        <rFont val="Arial"/>
        <family val="2"/>
      </rPr>
      <t>NIVEL 2 - INGRESOS BAJOS - VALOR A DETRAER O DESCONTAR DE LA TARIFA RESIDENCIAL N1 -</t>
    </r>
    <r>
      <rPr>
        <b/>
        <u/>
        <sz val="9"/>
        <color rgb="FFFF0000"/>
        <rFont val="Arial"/>
        <family val="2"/>
      </rPr>
      <t xml:space="preserve"> POR LOS PRIMEROS 350 KWH</t>
    </r>
  </si>
  <si>
    <t>Para la totalidad de los kWh (usuarios N1), Para el Excedente de 250 kWh/mes (usuarios N3). Para el excedente de 350 kWh/mes (usuarios N2)</t>
  </si>
  <si>
    <r>
      <t xml:space="preserve">NIVEL 3 - INGRESOS MEDIOS - VALOR A DETRAER O DESCONTAR DE LA TARIFA RESIDENCIAL N1 - </t>
    </r>
    <r>
      <rPr>
        <b/>
        <u/>
        <sz val="9"/>
        <color rgb="FFFF0000"/>
        <rFont val="Arial"/>
        <family val="2"/>
      </rPr>
      <t>POR LOS PRIMEROS 250 KWH</t>
    </r>
  </si>
  <si>
    <t>Por los primeros 350 kWh</t>
  </si>
  <si>
    <t>Por los primeros 250</t>
  </si>
  <si>
    <t>SMD</t>
  </si>
  <si>
    <t>CARGO FIJO</t>
  </si>
  <si>
    <t>RESIDENCIAL</t>
  </si>
  <si>
    <t>ALUMBRADO PUBLICO</t>
  </si>
  <si>
    <t>NO RESIDENCIAL &lt;=800 KWH</t>
  </si>
  <si>
    <t>NO RESIDENCIAL &gt;800 KWH</t>
  </si>
  <si>
    <t>BT CMD</t>
  </si>
  <si>
    <t xml:space="preserve">DP-BT </t>
  </si>
  <si>
    <t>DFP-BT</t>
  </si>
  <si>
    <t>EPI-BT</t>
  </si>
  <si>
    <t>EVA-BT</t>
  </si>
  <si>
    <t>ERE-BT</t>
  </si>
  <si>
    <t xml:space="preserve">DP-GUDI BT </t>
  </si>
  <si>
    <t>DFP-GUDI BT</t>
  </si>
  <si>
    <t>EPI-GUDI BT</t>
  </si>
  <si>
    <t>EVA-GUDI BT</t>
  </si>
  <si>
    <t>ERE-GUDI BT</t>
  </si>
  <si>
    <t>MT CMD</t>
  </si>
  <si>
    <t xml:space="preserve">DP-MT </t>
  </si>
  <si>
    <t>DFP-MT</t>
  </si>
  <si>
    <t>EPI-MT</t>
  </si>
  <si>
    <t>EVA-MT</t>
  </si>
  <si>
    <t>ERE-MT</t>
  </si>
  <si>
    <t xml:space="preserve">DP-GUDI MT </t>
  </si>
  <si>
    <t>DFP-GUDI MT</t>
  </si>
  <si>
    <t>EPI-GUDI MT</t>
  </si>
  <si>
    <t>EVA-GUDI MT</t>
  </si>
  <si>
    <t>ERE-GUDI MT</t>
  </si>
  <si>
    <t>AT-CMD</t>
  </si>
  <si>
    <t xml:space="preserve">DP-AT </t>
  </si>
  <si>
    <t>DFP-AT</t>
  </si>
  <si>
    <t>EPI-AT</t>
  </si>
  <si>
    <t>EVA-AT</t>
  </si>
  <si>
    <t>ERE-AT</t>
  </si>
  <si>
    <t xml:space="preserve">DP-GUDI AT </t>
  </si>
  <si>
    <t>DFP-GUDI AT</t>
  </si>
  <si>
    <t>EPI-GUDI AT</t>
  </si>
  <si>
    <t>EVA-GUDI AT</t>
  </si>
  <si>
    <t>ERE-GUDI AT</t>
  </si>
  <si>
    <t>TRASLADO RG ERSeP Nº04/2025 (LETRA D) y NOTA ERSeP DEL 18  DE NOVIEMBRE DE 2025</t>
  </si>
  <si>
    <t>A PARTIR DEL 1 DE NOVIEMBRE DE 2025</t>
  </si>
  <si>
    <t>RG ERSEP 04/2025 (LETRA D)</t>
  </si>
  <si>
    <t>NOTA ERSeP - NUEVO ESTACIONAL Y FAM EPEC 10/2025</t>
  </si>
  <si>
    <t>MODIFICACION CT OCTUBRE 2025 COOPERATIVA (LUEGO DE APLICAR RG ERSeP Nº04/2025-LETRA D)</t>
  </si>
  <si>
    <t>RG 04-2025 (LETRA D)-NOVIEMBRE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</si>
</sst>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numFmts count="7">
    <numFmt numFmtId="43" formatCode="_-* #,##0.00_-;\-* #,##0.00_-;_-* &quot;-&quot;??_-;_-@_-"/>
    <numFmt numFmtId="164" formatCode="_ &quot;$&quot;\ * #,##0.00_ ;_ &quot;$&quot;\ * \-#,##0.00_ ;_ &quot;$&quot;\ * &quot;-&quot;??_ ;_ @_ "/>
    <numFmt numFmtId="165" formatCode="0.00000;[Red]\-0.00000"/>
    <numFmt numFmtId="166" formatCode="_ &quot;$ &quot;* #,##0.00_ ;_ &quot;$ &quot;* \-#,##0.00_ ;_ &quot;$ &quot;* \-??_ ;_ @_ "/>
    <numFmt numFmtId="167" formatCode="_ &quot;$ &quot;* #,##0.000000_ ;_ &quot;$ &quot;* \-#,##0.000000_ ;_ &quot;$ &quot;* \-??_ ;_ @_ "/>
    <numFmt numFmtId="168" formatCode="&quot;$&quot;\ #,##0.00000;[Red]\-&quot;$&quot;\ #,##0.00000"/>
    <numFmt numFmtId="169" formatCode="0.000%"/>
  </numFmts>
  <fonts count="47" x14ac:knownFonts="1">
    <font>
      <sz val="11"/>
      <color indexed="8"/>
      <name val="Calibri"/>
      <family val="2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indexed="8"/>
      <name val="Calibri"/>
      <family val="2"/>
    </font>
    <font>
      <b/>
      <sz val="9"/>
      <color indexed="8"/>
      <name val="Times New Roman"/>
      <family val="1"/>
    </font>
    <font>
      <sz val="9"/>
      <color indexed="8"/>
      <name val="Times New Roman"/>
      <family val="1"/>
    </font>
    <font>
      <sz val="8"/>
      <color indexed="8"/>
      <name val="Times New Roman"/>
      <family val="1"/>
    </font>
    <font>
      <sz val="11"/>
      <color theme="1"/>
      <name val="Calibri"/>
      <family val="2"/>
      <scheme val="minor"/>
    </font>
    <font>
      <b/>
      <u/>
      <sz val="9"/>
      <color indexed="8"/>
      <name val="Arial"/>
      <family val="2"/>
    </font>
    <font>
      <sz val="9"/>
      <color indexed="8"/>
      <name val="Arial"/>
      <family val="2"/>
    </font>
    <font>
      <b/>
      <sz val="9"/>
      <color indexed="8"/>
      <name val="Arial"/>
      <family val="2"/>
    </font>
    <font>
      <b/>
      <u/>
      <sz val="9"/>
      <color rgb="FFFF0000"/>
      <name val="Arial"/>
      <family val="2"/>
    </font>
    <font>
      <sz val="8"/>
      <color indexed="8"/>
      <name val="Arial"/>
      <family val="2"/>
    </font>
    <font>
      <sz val="11"/>
      <color indexed="8"/>
      <name val="Arial"/>
      <family val="2"/>
    </font>
    <font>
      <sz val="14"/>
      <color indexed="8"/>
      <name val="Arial"/>
      <family val="2"/>
    </font>
    <font>
      <sz val="14"/>
      <name val="Arial"/>
      <family val="2"/>
    </font>
    <font>
      <b/>
      <sz val="9"/>
      <color rgb="FFFF0000"/>
      <name val="Arial"/>
      <family val="2"/>
    </font>
    <font>
      <b/>
      <u/>
      <sz val="18"/>
      <color indexed="8"/>
      <name val="Arial"/>
      <family val="2"/>
    </font>
    <font>
      <b/>
      <u/>
      <sz val="26"/>
      <color rgb="FFFF0000"/>
      <name val="Arial"/>
      <family val="2"/>
    </font>
    <font>
      <b/>
      <u/>
      <sz val="20"/>
      <color rgb="FFFF0000"/>
      <name val="Arial"/>
      <family val="2"/>
    </font>
    <font>
      <b/>
      <u/>
      <sz val="14"/>
      <color indexed="8"/>
      <name val="Arial"/>
      <family val="2"/>
    </font>
    <font>
      <b/>
      <u/>
      <sz val="11"/>
      <color rgb="FFFF0000"/>
      <name val="Arial"/>
      <family val="2"/>
    </font>
    <font>
      <b/>
      <u/>
      <sz val="14"/>
      <color rgb="FFFF0000"/>
      <name val="Arial"/>
      <family val="2"/>
    </font>
    <font>
      <b/>
      <u/>
      <sz val="12"/>
      <color rgb="FFFF0000"/>
      <name val="Arial"/>
      <family val="2"/>
    </font>
    <font>
      <b/>
      <u/>
      <sz val="20"/>
      <color indexed="8"/>
      <name val="Arial"/>
      <family val="2"/>
    </font>
    <font>
      <sz val="9"/>
      <name val="Arial"/>
      <family val="2"/>
    </font>
    <font>
      <b/>
      <u/>
      <sz val="11"/>
      <color theme="0"/>
      <name val="Arial"/>
      <family val="2"/>
    </font>
    <font>
      <sz val="9"/>
      <color rgb="FFFF0000"/>
      <name val="Arial"/>
      <family val="2"/>
    </font>
    <font>
      <b/>
      <u/>
      <sz val="14"/>
      <name val="Arial"/>
      <family val="2"/>
    </font>
    <font>
      <sz val="14"/>
      <color theme="0"/>
      <name val="Arial"/>
      <family val="2"/>
    </font>
    <font>
      <b/>
      <u/>
      <sz val="12"/>
      <color theme="0"/>
      <name val="Arial"/>
      <family val="2"/>
    </font>
    <font>
      <b/>
      <u/>
      <sz val="9"/>
      <color rgb="FFFF0000"/>
      <name val="Times New Roman"/>
      <family val="1"/>
    </font>
    <font>
      <b/>
      <u/>
      <sz val="16"/>
      <color indexed="8"/>
      <name val="Arial"/>
      <family val="2"/>
    </font>
    <font>
      <b/>
      <u/>
      <sz val="12"/>
      <color rgb="FF7030A0"/>
      <name val="Arial"/>
      <family val="2"/>
    </font>
    <font>
      <b/>
      <u/>
      <sz val="9"/>
      <name val="Arial"/>
      <family val="2"/>
    </font>
    <font>
      <sz val="14"/>
      <color theme="1"/>
      <name val="Arial"/>
      <family val="2"/>
    </font>
    <font>
      <b/>
      <u/>
      <sz val="12"/>
      <name val="Arial"/>
      <family val="2"/>
    </font>
    <font>
      <b/>
      <sz val="14"/>
      <color rgb="FFFF0000"/>
      <name val="Arial"/>
      <family val="2"/>
    </font>
    <font>
      <b/>
      <sz val="22"/>
      <color indexed="8"/>
      <name val="Calibri"/>
      <family val="2"/>
    </font>
    <font>
      <b/>
      <sz val="14"/>
      <color indexed="8"/>
      <name val="Calibri"/>
      <family val="2"/>
    </font>
    <font>
      <b/>
      <sz val="20"/>
      <color indexed="8"/>
      <name val="Calibri"/>
      <family val="2"/>
    </font>
    <font>
      <sz val="14"/>
      <color rgb="FFFF0000"/>
      <name val="Calibri"/>
      <family val="2"/>
    </font>
    <font>
      <sz val="14"/>
      <color indexed="8"/>
      <name val="Calibri"/>
      <family val="2"/>
    </font>
    <font>
      <sz val="14"/>
      <name val="Calibri"/>
      <family val="2"/>
    </font>
    <font>
      <b/>
      <sz val="9"/>
      <color indexed="81"/>
      <name val="Tahoma"/>
      <family val="2"/>
    </font>
    <font>
      <sz val="9"/>
      <color indexed="81"/>
      <name val="Tahoma"/>
      <family val="2"/>
    </font>
  </fonts>
  <fills count="1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6" tint="0.39997558519241921"/>
        <bgColor indexed="64"/>
      </patternFill>
    </fill>
    <fill>
      <patternFill patternType="solid">
        <fgColor theme="2" tint="-0.249977111117893"/>
        <bgColor indexed="64"/>
      </patternFill>
    </fill>
    <fill>
      <patternFill patternType="solid">
        <fgColor theme="1"/>
        <bgColor indexed="64"/>
      </patternFill>
    </fill>
    <fill>
      <patternFill patternType="solid">
        <fgColor theme="2" tint="-0.499984740745262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rgb="FFCCFFCC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2"/>
        <bgColor indexed="64"/>
      </patternFill>
    </fill>
  </fills>
  <borders count="84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double">
        <color indexed="64"/>
      </left>
      <right style="double">
        <color indexed="64"/>
      </right>
      <top style="thin">
        <color indexed="64"/>
      </top>
      <bottom style="medium">
        <color indexed="64"/>
      </bottom>
      <diagonal/>
    </border>
    <border>
      <left style="double">
        <color indexed="64"/>
      </left>
      <right style="double">
        <color indexed="64"/>
      </right>
      <top/>
      <bottom style="thin">
        <color indexed="64"/>
      </bottom>
      <diagonal/>
    </border>
    <border>
      <left style="double">
        <color indexed="64"/>
      </left>
      <right style="double">
        <color indexed="64"/>
      </right>
      <top style="thin">
        <color indexed="64"/>
      </top>
      <bottom style="thin">
        <color indexed="64"/>
      </bottom>
      <diagonal/>
    </border>
    <border>
      <left style="double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double">
        <color indexed="64"/>
      </left>
      <right/>
      <top style="thin">
        <color indexed="64"/>
      </top>
      <bottom style="thin">
        <color rgb="FFFFFF00"/>
      </bottom>
      <diagonal/>
    </border>
    <border>
      <left style="double">
        <color indexed="64"/>
      </left>
      <right/>
      <top/>
      <bottom style="thin">
        <color rgb="FFFFFF00"/>
      </bottom>
      <diagonal/>
    </border>
    <border>
      <left style="double">
        <color indexed="64"/>
      </left>
      <right/>
      <top style="thin">
        <color rgb="FFFFFF00"/>
      </top>
      <bottom style="thin">
        <color rgb="FFFFFF00"/>
      </bottom>
      <diagonal/>
    </border>
    <border>
      <left style="double">
        <color indexed="64"/>
      </left>
      <right/>
      <top style="thin">
        <color indexed="64"/>
      </top>
      <bottom style="medium">
        <color indexed="64"/>
      </bottom>
      <diagonal/>
    </border>
    <border>
      <left style="double">
        <color indexed="64"/>
      </left>
      <right/>
      <top/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double">
        <color indexed="64"/>
      </left>
      <right/>
      <top style="thin">
        <color rgb="FFFFFF00"/>
      </top>
      <bottom style="medium">
        <color indexed="64"/>
      </bottom>
      <diagonal/>
    </border>
    <border>
      <left style="thin">
        <color rgb="FFFFFF00"/>
      </left>
      <right style="thin">
        <color rgb="FFFFFF00"/>
      </right>
      <top style="thin">
        <color rgb="FFFFFF00"/>
      </top>
      <bottom style="thin">
        <color rgb="FFFFFF00"/>
      </bottom>
      <diagonal/>
    </border>
    <border>
      <left style="thin">
        <color rgb="FFFFFF00"/>
      </left>
      <right/>
      <top style="thin">
        <color rgb="FFFFFF00"/>
      </top>
      <bottom style="thin">
        <color rgb="FFFFFF00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double">
        <color indexed="64"/>
      </left>
      <right style="medium">
        <color indexed="64"/>
      </right>
      <top style="thin">
        <color indexed="64"/>
      </top>
      <bottom/>
      <diagonal/>
    </border>
    <border>
      <left style="double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double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double">
        <color indexed="64"/>
      </left>
      <right style="medium">
        <color indexed="64"/>
      </right>
      <top/>
      <bottom style="thin">
        <color indexed="64"/>
      </bottom>
      <diagonal/>
    </border>
    <border>
      <left style="double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double">
        <color indexed="64"/>
      </left>
      <right style="double">
        <color indexed="64"/>
      </right>
      <top style="medium">
        <color indexed="64"/>
      </top>
      <bottom style="thin">
        <color indexed="64"/>
      </bottom>
      <diagonal/>
    </border>
    <border>
      <left style="double">
        <color indexed="64"/>
      </left>
      <right style="double">
        <color indexed="64"/>
      </right>
      <top style="thin">
        <color indexed="64"/>
      </top>
      <bottom/>
      <diagonal/>
    </border>
    <border>
      <left style="double">
        <color indexed="64"/>
      </left>
      <right style="thin">
        <color rgb="FFFFFF00"/>
      </right>
      <top style="thin">
        <color rgb="FFFFFF00"/>
      </top>
      <bottom style="thin">
        <color rgb="FFFFFF00"/>
      </bottom>
      <diagonal/>
    </border>
    <border>
      <left style="double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/>
      <top style="medium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/>
      <right/>
      <top style="double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double">
        <color indexed="64"/>
      </bottom>
      <diagonal/>
    </border>
    <border>
      <left style="medium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double">
        <color indexed="64"/>
      </bottom>
      <diagonal/>
    </border>
    <border>
      <left style="medium">
        <color indexed="64"/>
      </left>
      <right style="medium">
        <color indexed="64"/>
      </right>
      <top/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/>
      <top style="thin">
        <color indexed="64"/>
      </top>
      <bottom style="double">
        <color indexed="64"/>
      </bottom>
      <diagonal/>
    </border>
    <border>
      <left style="medium">
        <color indexed="64"/>
      </left>
      <right/>
      <top style="double">
        <color indexed="64"/>
      </top>
      <bottom/>
      <diagonal/>
    </border>
    <border>
      <left style="thin">
        <color indexed="64"/>
      </left>
      <right style="thin">
        <color indexed="64"/>
      </right>
      <top style="double">
        <color indexed="64"/>
      </top>
      <bottom/>
      <diagonal/>
    </border>
    <border>
      <left style="medium">
        <color indexed="64"/>
      </left>
      <right style="medium">
        <color indexed="64"/>
      </right>
      <top style="double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double">
        <color indexed="64"/>
      </bottom>
      <diagonal/>
    </border>
    <border>
      <left style="thin">
        <color indexed="64"/>
      </left>
      <right style="thin">
        <color indexed="64"/>
      </right>
      <top/>
      <bottom style="double">
        <color indexed="64"/>
      </bottom>
      <diagonal/>
    </border>
    <border>
      <left/>
      <right/>
      <top/>
      <bottom style="double">
        <color indexed="64"/>
      </bottom>
      <diagonal/>
    </border>
  </borders>
  <cellStyleXfs count="12">
    <xf numFmtId="0" fontId="0" fillId="0" borderId="0"/>
    <xf numFmtId="166" fontId="4" fillId="0" borderId="0" applyFill="0" applyBorder="0" applyAlignment="0" applyProtection="0"/>
    <xf numFmtId="0" fontId="8" fillId="0" borderId="0"/>
    <xf numFmtId="164" fontId="8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0" fontId="3" fillId="0" borderId="0"/>
    <xf numFmtId="9" fontId="3" fillId="0" borderId="0" applyFont="0" applyFill="0" applyBorder="0" applyAlignment="0" applyProtection="0"/>
    <xf numFmtId="0" fontId="2" fillId="0" borderId="0"/>
    <xf numFmtId="9" fontId="2" fillId="0" borderId="0" applyFont="0" applyFill="0" applyBorder="0" applyAlignment="0" applyProtection="0"/>
    <xf numFmtId="0" fontId="1" fillId="0" borderId="0"/>
    <xf numFmtId="9" fontId="1" fillId="0" borderId="0" applyFont="0" applyFill="0" applyBorder="0" applyAlignment="0" applyProtection="0"/>
  </cellStyleXfs>
  <cellXfs count="278">
    <xf numFmtId="0" fontId="0" fillId="0" borderId="0" xfId="0"/>
    <xf numFmtId="0" fontId="6" fillId="0" borderId="0" xfId="0" applyFont="1" applyAlignment="1">
      <alignment vertical="center" wrapText="1"/>
    </xf>
    <xf numFmtId="0" fontId="10" fillId="0" borderId="0" xfId="0" applyFont="1" applyAlignment="1">
      <alignment vertical="center" wrapText="1"/>
    </xf>
    <xf numFmtId="165" fontId="10" fillId="0" borderId="0" xfId="0" applyNumberFormat="1" applyFont="1" applyAlignment="1">
      <alignment horizontal="center" vertical="center" wrapText="1"/>
    </xf>
    <xf numFmtId="0" fontId="10" fillId="0" borderId="0" xfId="0" applyFont="1" applyAlignment="1">
      <alignment horizontal="center" vertical="center" wrapText="1"/>
    </xf>
    <xf numFmtId="167" fontId="14" fillId="2" borderId="0" xfId="1" applyNumberFormat="1" applyFont="1" applyFill="1" applyAlignment="1">
      <alignment vertical="center" wrapText="1"/>
    </xf>
    <xf numFmtId="0" fontId="10" fillId="2" borderId="0" xfId="0" applyFont="1" applyFill="1" applyAlignment="1">
      <alignment vertical="center" wrapText="1"/>
    </xf>
    <xf numFmtId="168" fontId="15" fillId="4" borderId="9" xfId="0" applyNumberFormat="1" applyFont="1" applyFill="1" applyBorder="1" applyAlignment="1">
      <alignment horizontal="center" vertical="center" wrapText="1"/>
    </xf>
    <xf numFmtId="168" fontId="15" fillId="4" borderId="14" xfId="0" applyNumberFormat="1" applyFont="1" applyFill="1" applyBorder="1" applyAlignment="1">
      <alignment horizontal="center" vertical="center" wrapText="1"/>
    </xf>
    <xf numFmtId="0" fontId="17" fillId="4" borderId="13" xfId="0" applyFont="1" applyFill="1" applyBorder="1" applyAlignment="1">
      <alignment horizontal="center" vertical="center" wrapText="1"/>
    </xf>
    <xf numFmtId="10" fontId="15" fillId="4" borderId="13" xfId="0" applyNumberFormat="1" applyFont="1" applyFill="1" applyBorder="1" applyAlignment="1">
      <alignment horizontal="center" vertical="center" wrapText="1"/>
    </xf>
    <xf numFmtId="10" fontId="15" fillId="4" borderId="10" xfId="0" applyNumberFormat="1" applyFont="1" applyFill="1" applyBorder="1" applyAlignment="1">
      <alignment horizontal="center" vertical="center" wrapText="1"/>
    </xf>
    <xf numFmtId="10" fontId="15" fillId="4" borderId="13" xfId="1" applyNumberFormat="1" applyFont="1" applyFill="1" applyBorder="1" applyAlignment="1" applyProtection="1">
      <alignment horizontal="center" vertical="center" wrapText="1"/>
    </xf>
    <xf numFmtId="10" fontId="15" fillId="4" borderId="10" xfId="1" applyNumberFormat="1" applyFont="1" applyFill="1" applyBorder="1" applyAlignment="1" applyProtection="1">
      <alignment horizontal="center" vertical="center" wrapText="1"/>
    </xf>
    <xf numFmtId="10" fontId="16" fillId="4" borderId="13" xfId="1" applyNumberFormat="1" applyFont="1" applyFill="1" applyBorder="1" applyAlignment="1" applyProtection="1">
      <alignment horizontal="center" vertical="center" wrapText="1"/>
    </xf>
    <xf numFmtId="10" fontId="14" fillId="4" borderId="13" xfId="1" applyNumberFormat="1" applyFont="1" applyFill="1" applyBorder="1" applyAlignment="1">
      <alignment horizontal="center" vertical="center" wrapText="1"/>
    </xf>
    <xf numFmtId="10" fontId="15" fillId="4" borderId="13" xfId="1" applyNumberFormat="1" applyFont="1" applyFill="1" applyBorder="1" applyAlignment="1">
      <alignment horizontal="center" vertical="center" wrapText="1"/>
    </xf>
    <xf numFmtId="10" fontId="16" fillId="4" borderId="13" xfId="1" applyNumberFormat="1" applyFont="1" applyFill="1" applyBorder="1" applyAlignment="1">
      <alignment horizontal="center" vertical="center" wrapText="1"/>
    </xf>
    <xf numFmtId="10" fontId="14" fillId="4" borderId="4" xfId="1" applyNumberFormat="1" applyFont="1" applyFill="1" applyBorder="1" applyAlignment="1">
      <alignment horizontal="center" vertical="center" wrapText="1"/>
    </xf>
    <xf numFmtId="10" fontId="15" fillId="4" borderId="4" xfId="1" applyNumberFormat="1" applyFont="1" applyFill="1" applyBorder="1" applyAlignment="1" applyProtection="1">
      <alignment horizontal="center" vertical="center" wrapText="1"/>
    </xf>
    <xf numFmtId="10" fontId="15" fillId="4" borderId="4" xfId="1" applyNumberFormat="1" applyFont="1" applyFill="1" applyBorder="1" applyAlignment="1">
      <alignment horizontal="center" vertical="center" wrapText="1"/>
    </xf>
    <xf numFmtId="10" fontId="16" fillId="4" borderId="4" xfId="1" applyNumberFormat="1" applyFont="1" applyFill="1" applyBorder="1" applyAlignment="1">
      <alignment horizontal="center" vertical="center" wrapText="1"/>
    </xf>
    <xf numFmtId="0" fontId="10" fillId="0" borderId="2" xfId="0" applyFont="1" applyBorder="1" applyAlignment="1">
      <alignment horizontal="left" vertical="center" wrapText="1"/>
    </xf>
    <xf numFmtId="0" fontId="13" fillId="0" borderId="4" xfId="0" applyFont="1" applyBorder="1" applyAlignment="1">
      <alignment horizontal="left" vertical="center" wrapText="1"/>
    </xf>
    <xf numFmtId="168" fontId="15" fillId="12" borderId="19" xfId="1" applyNumberFormat="1" applyFont="1" applyFill="1" applyBorder="1" applyAlignment="1" applyProtection="1">
      <alignment horizontal="center" vertical="center" wrapText="1"/>
    </xf>
    <xf numFmtId="0" fontId="11" fillId="0" borderId="2" xfId="0" applyFont="1" applyBorder="1" applyAlignment="1">
      <alignment horizontal="left" vertical="center" wrapText="1"/>
    </xf>
    <xf numFmtId="168" fontId="16" fillId="12" borderId="19" xfId="1" applyNumberFormat="1" applyFont="1" applyFill="1" applyBorder="1" applyAlignment="1" applyProtection="1">
      <alignment horizontal="center" vertical="center" wrapText="1"/>
    </xf>
    <xf numFmtId="0" fontId="11" fillId="8" borderId="2" xfId="0" applyFont="1" applyFill="1" applyBorder="1" applyAlignment="1">
      <alignment vertical="center" wrapText="1"/>
    </xf>
    <xf numFmtId="0" fontId="10" fillId="8" borderId="2" xfId="0" applyFont="1" applyFill="1" applyBorder="1" applyAlignment="1">
      <alignment vertical="center" wrapText="1"/>
    </xf>
    <xf numFmtId="0" fontId="11" fillId="9" borderId="2" xfId="0" applyFont="1" applyFill="1" applyBorder="1" applyAlignment="1">
      <alignment vertical="center" wrapText="1"/>
    </xf>
    <xf numFmtId="0" fontId="13" fillId="0" borderId="8" xfId="0" applyFont="1" applyBorder="1" applyAlignment="1">
      <alignment horizontal="left" vertical="center" wrapText="1"/>
    </xf>
    <xf numFmtId="0" fontId="10" fillId="9" borderId="2" xfId="0" applyFont="1" applyFill="1" applyBorder="1" applyAlignment="1">
      <alignment vertical="center" wrapText="1"/>
    </xf>
    <xf numFmtId="0" fontId="11" fillId="0" borderId="7" xfId="0" applyFont="1" applyBorder="1" applyAlignment="1">
      <alignment horizontal="left" vertical="center" wrapText="1"/>
    </xf>
    <xf numFmtId="0" fontId="10" fillId="0" borderId="3" xfId="0" applyFont="1" applyBorder="1" applyAlignment="1">
      <alignment horizontal="left" vertical="center" wrapText="1"/>
    </xf>
    <xf numFmtId="0" fontId="23" fillId="0" borderId="2" xfId="0" applyFont="1" applyBorder="1" applyAlignment="1">
      <alignment horizontal="center" vertical="center" wrapText="1"/>
    </xf>
    <xf numFmtId="0" fontId="9" fillId="3" borderId="2" xfId="0" applyFont="1" applyFill="1" applyBorder="1" applyAlignment="1">
      <alignment horizontal="left" vertical="center" wrapText="1"/>
    </xf>
    <xf numFmtId="0" fontId="10" fillId="3" borderId="2" xfId="0" applyFont="1" applyFill="1" applyBorder="1" applyAlignment="1">
      <alignment horizontal="left" vertical="center" wrapText="1"/>
    </xf>
    <xf numFmtId="0" fontId="10" fillId="13" borderId="2" xfId="0" applyFont="1" applyFill="1" applyBorder="1" applyAlignment="1">
      <alignment horizontal="left" vertical="center" wrapText="1"/>
    </xf>
    <xf numFmtId="0" fontId="9" fillId="14" borderId="2" xfId="0" applyFont="1" applyFill="1" applyBorder="1" applyAlignment="1">
      <alignment horizontal="left" vertical="center" wrapText="1"/>
    </xf>
    <xf numFmtId="0" fontId="10" fillId="14" borderId="2" xfId="0" applyFont="1" applyFill="1" applyBorder="1" applyAlignment="1">
      <alignment horizontal="left" vertical="center" wrapText="1"/>
    </xf>
    <xf numFmtId="0" fontId="11" fillId="10" borderId="2" xfId="0" applyFont="1" applyFill="1" applyBorder="1" applyAlignment="1">
      <alignment vertical="center" wrapText="1"/>
    </xf>
    <xf numFmtId="0" fontId="10" fillId="10" borderId="2" xfId="0" applyFont="1" applyFill="1" applyBorder="1" applyAlignment="1">
      <alignment horizontal="left" vertical="center" wrapText="1"/>
    </xf>
    <xf numFmtId="0" fontId="11" fillId="7" borderId="2" xfId="0" applyFont="1" applyFill="1" applyBorder="1" applyAlignment="1">
      <alignment vertical="center" wrapText="1"/>
    </xf>
    <xf numFmtId="0" fontId="10" fillId="7" borderId="2" xfId="0" applyFont="1" applyFill="1" applyBorder="1" applyAlignment="1">
      <alignment horizontal="left" vertical="center" wrapText="1"/>
    </xf>
    <xf numFmtId="0" fontId="10" fillId="8" borderId="2" xfId="0" applyFont="1" applyFill="1" applyBorder="1" applyAlignment="1">
      <alignment horizontal="left" vertical="center" wrapText="1"/>
    </xf>
    <xf numFmtId="0" fontId="10" fillId="9" borderId="2" xfId="0" applyFont="1" applyFill="1" applyBorder="1" applyAlignment="1">
      <alignment horizontal="left" vertical="center" wrapText="1"/>
    </xf>
    <xf numFmtId="168" fontId="15" fillId="12" borderId="19" xfId="0" applyNumberFormat="1" applyFont="1" applyFill="1" applyBorder="1" applyAlignment="1">
      <alignment horizontal="center" vertical="center" wrapText="1"/>
    </xf>
    <xf numFmtId="168" fontId="15" fillId="12" borderId="20" xfId="1" applyNumberFormat="1" applyFont="1" applyFill="1" applyBorder="1" applyAlignment="1" applyProtection="1">
      <alignment horizontal="center" vertical="center" wrapText="1"/>
    </xf>
    <xf numFmtId="168" fontId="30" fillId="6" borderId="23" xfId="1" applyNumberFormat="1" applyFont="1" applyFill="1" applyBorder="1" applyAlignment="1" applyProtection="1">
      <alignment horizontal="center" vertical="center" wrapText="1"/>
    </xf>
    <xf numFmtId="168" fontId="30" fillId="6" borderId="24" xfId="1" applyNumberFormat="1" applyFont="1" applyFill="1" applyBorder="1" applyAlignment="1" applyProtection="1">
      <alignment horizontal="center" vertical="center" wrapText="1"/>
    </xf>
    <xf numFmtId="168" fontId="15" fillId="12" borderId="18" xfId="1" applyNumberFormat="1" applyFont="1" applyFill="1" applyBorder="1" applyAlignment="1" applyProtection="1">
      <alignment horizontal="center" vertical="center" wrapText="1"/>
    </xf>
    <xf numFmtId="0" fontId="11" fillId="0" borderId="7" xfId="0" applyFont="1" applyBorder="1" applyAlignment="1">
      <alignment vertical="center" wrapText="1"/>
    </xf>
    <xf numFmtId="0" fontId="11" fillId="0" borderId="2" xfId="0" applyFont="1" applyBorder="1" applyAlignment="1">
      <alignment vertical="center" wrapText="1"/>
    </xf>
    <xf numFmtId="0" fontId="10" fillId="0" borderId="2" xfId="0" applyFont="1" applyBorder="1" applyAlignment="1">
      <alignment vertical="center" wrapText="1"/>
    </xf>
    <xf numFmtId="0" fontId="10" fillId="0" borderId="3" xfId="0" applyFont="1" applyBorder="1" applyAlignment="1">
      <alignment vertical="center" wrapText="1"/>
    </xf>
    <xf numFmtId="0" fontId="5" fillId="0" borderId="7" xfId="0" applyFont="1" applyBorder="1" applyAlignment="1">
      <alignment vertical="center" wrapText="1"/>
    </xf>
    <xf numFmtId="0" fontId="5" fillId="0" borderId="2" xfId="0" applyFont="1" applyBorder="1" applyAlignment="1">
      <alignment vertical="center" wrapText="1"/>
    </xf>
    <xf numFmtId="0" fontId="6" fillId="0" borderId="2" xfId="0" applyFont="1" applyBorder="1" applyAlignment="1">
      <alignment vertical="center" wrapText="1"/>
    </xf>
    <xf numFmtId="0" fontId="6" fillId="0" borderId="3" xfId="0" applyFont="1" applyBorder="1" applyAlignment="1">
      <alignment vertical="center" wrapText="1"/>
    </xf>
    <xf numFmtId="0" fontId="10" fillId="0" borderId="8" xfId="0" applyFont="1" applyBorder="1" applyAlignment="1">
      <alignment vertical="center" wrapText="1"/>
    </xf>
    <xf numFmtId="0" fontId="10" fillId="0" borderId="4" xfId="0" applyFont="1" applyBorder="1" applyAlignment="1">
      <alignment vertical="center" wrapText="1"/>
    </xf>
    <xf numFmtId="0" fontId="13" fillId="0" borderId="4" xfId="0" applyFont="1" applyBorder="1" applyAlignment="1">
      <alignment vertical="center" wrapText="1"/>
    </xf>
    <xf numFmtId="0" fontId="13" fillId="0" borderId="5" xfId="0" applyFont="1" applyBorder="1" applyAlignment="1">
      <alignment vertical="center" wrapText="1"/>
    </xf>
    <xf numFmtId="0" fontId="7" fillId="0" borderId="8" xfId="0" applyFont="1" applyBorder="1" applyAlignment="1">
      <alignment vertical="center" wrapText="1"/>
    </xf>
    <xf numFmtId="0" fontId="7" fillId="0" borderId="4" xfId="0" applyFont="1" applyBorder="1" applyAlignment="1">
      <alignment vertical="center" wrapText="1"/>
    </xf>
    <xf numFmtId="0" fontId="7" fillId="0" borderId="5" xfId="0" applyFont="1" applyBorder="1" applyAlignment="1">
      <alignment vertical="center" wrapText="1"/>
    </xf>
    <xf numFmtId="43" fontId="15" fillId="4" borderId="4" xfId="1" applyNumberFormat="1" applyFont="1" applyFill="1" applyBorder="1" applyAlignment="1" applyProtection="1">
      <alignment horizontal="center" vertical="center" wrapText="1"/>
    </xf>
    <xf numFmtId="43" fontId="15" fillId="4" borderId="13" xfId="1" applyNumberFormat="1" applyFont="1" applyFill="1" applyBorder="1" applyAlignment="1" applyProtection="1">
      <alignment horizontal="center" vertical="center" wrapText="1"/>
    </xf>
    <xf numFmtId="10" fontId="15" fillId="4" borderId="12" xfId="1" applyNumberFormat="1" applyFont="1" applyFill="1" applyBorder="1" applyAlignment="1" applyProtection="1">
      <alignment horizontal="center" vertical="center" wrapText="1"/>
    </xf>
    <xf numFmtId="43" fontId="15" fillId="4" borderId="12" xfId="1" applyNumberFormat="1" applyFont="1" applyFill="1" applyBorder="1" applyAlignment="1" applyProtection="1">
      <alignment horizontal="center" vertical="center" wrapText="1"/>
    </xf>
    <xf numFmtId="0" fontId="11" fillId="3" borderId="20" xfId="0" applyFont="1" applyFill="1" applyBorder="1" applyAlignment="1">
      <alignment horizontal="center" vertical="center" wrapText="1"/>
    </xf>
    <xf numFmtId="0" fontId="9" fillId="3" borderId="25" xfId="0" applyFont="1" applyFill="1" applyBorder="1" applyAlignment="1">
      <alignment horizontal="center" vertical="center" wrapText="1"/>
    </xf>
    <xf numFmtId="0" fontId="13" fillId="0" borderId="5" xfId="0" applyFont="1" applyBorder="1" applyAlignment="1">
      <alignment horizontal="left" vertical="center" wrapText="1"/>
    </xf>
    <xf numFmtId="10" fontId="15" fillId="4" borderId="20" xfId="1" applyNumberFormat="1" applyFont="1" applyFill="1" applyBorder="1" applyAlignment="1" applyProtection="1">
      <alignment horizontal="center" vertical="center" wrapText="1"/>
    </xf>
    <xf numFmtId="43" fontId="15" fillId="4" borderId="13" xfId="1" applyNumberFormat="1" applyFont="1" applyFill="1" applyBorder="1" applyAlignment="1">
      <alignment horizontal="center" vertical="center" wrapText="1"/>
    </xf>
    <xf numFmtId="43" fontId="14" fillId="4" borderId="6" xfId="1" applyNumberFormat="1" applyFont="1" applyFill="1" applyBorder="1" applyAlignment="1">
      <alignment horizontal="center" vertical="center" wrapText="1"/>
    </xf>
    <xf numFmtId="43" fontId="14" fillId="4" borderId="16" xfId="1" applyNumberFormat="1" applyFont="1" applyFill="1" applyBorder="1" applyAlignment="1">
      <alignment horizontal="center" vertical="center" wrapText="1"/>
    </xf>
    <xf numFmtId="43" fontId="14" fillId="4" borderId="14" xfId="1" applyNumberFormat="1" applyFont="1" applyFill="1" applyBorder="1" applyAlignment="1">
      <alignment horizontal="center" vertical="center" wrapText="1"/>
    </xf>
    <xf numFmtId="43" fontId="16" fillId="4" borderId="13" xfId="1" applyNumberFormat="1" applyFont="1" applyFill="1" applyBorder="1" applyAlignment="1">
      <alignment horizontal="center" vertical="center" wrapText="1"/>
    </xf>
    <xf numFmtId="43" fontId="14" fillId="4" borderId="13" xfId="1" applyNumberFormat="1" applyFont="1" applyFill="1" applyBorder="1" applyAlignment="1">
      <alignment vertical="center" wrapText="1"/>
    </xf>
    <xf numFmtId="43" fontId="14" fillId="4" borderId="4" xfId="1" applyNumberFormat="1" applyFont="1" applyFill="1" applyBorder="1" applyAlignment="1">
      <alignment vertical="center" wrapText="1"/>
    </xf>
    <xf numFmtId="43" fontId="16" fillId="4" borderId="4" xfId="1" applyNumberFormat="1" applyFont="1" applyFill="1" applyBorder="1" applyAlignment="1">
      <alignment horizontal="center" vertical="center" wrapText="1"/>
    </xf>
    <xf numFmtId="168" fontId="15" fillId="12" borderId="10" xfId="1" applyNumberFormat="1" applyFont="1" applyFill="1" applyBorder="1" applyAlignment="1">
      <alignment horizontal="center" vertical="center" wrapText="1"/>
    </xf>
    <xf numFmtId="168" fontId="15" fillId="12" borderId="10" xfId="1" applyNumberFormat="1" applyFont="1" applyFill="1" applyBorder="1" applyAlignment="1" applyProtection="1">
      <alignment horizontal="center" vertical="center" wrapText="1"/>
    </xf>
    <xf numFmtId="43" fontId="14" fillId="4" borderId="26" xfId="1" applyNumberFormat="1" applyFont="1" applyFill="1" applyBorder="1" applyAlignment="1">
      <alignment horizontal="center" vertical="center" wrapText="1"/>
    </xf>
    <xf numFmtId="10" fontId="14" fillId="4" borderId="20" xfId="1" applyNumberFormat="1" applyFont="1" applyFill="1" applyBorder="1" applyAlignment="1">
      <alignment horizontal="center" vertical="center" wrapText="1"/>
    </xf>
    <xf numFmtId="10" fontId="15" fillId="4" borderId="20" xfId="1" applyNumberFormat="1" applyFont="1" applyFill="1" applyBorder="1" applyAlignment="1">
      <alignment horizontal="center" vertical="center" wrapText="1"/>
    </xf>
    <xf numFmtId="10" fontId="16" fillId="4" borderId="20" xfId="1" applyNumberFormat="1" applyFont="1" applyFill="1" applyBorder="1" applyAlignment="1">
      <alignment horizontal="center" vertical="center" wrapText="1"/>
    </xf>
    <xf numFmtId="10" fontId="16" fillId="4" borderId="25" xfId="1" applyNumberFormat="1" applyFont="1" applyFill="1" applyBorder="1" applyAlignment="1">
      <alignment horizontal="center" vertical="center" wrapText="1"/>
    </xf>
    <xf numFmtId="43" fontId="16" fillId="4" borderId="5" xfId="1" applyNumberFormat="1" applyFont="1" applyFill="1" applyBorder="1" applyAlignment="1">
      <alignment horizontal="center" vertical="center" wrapText="1"/>
    </xf>
    <xf numFmtId="10" fontId="16" fillId="4" borderId="12" xfId="1" applyNumberFormat="1" applyFont="1" applyFill="1" applyBorder="1" applyAlignment="1">
      <alignment horizontal="center" vertical="center" wrapText="1"/>
    </xf>
    <xf numFmtId="43" fontId="16" fillId="4" borderId="12" xfId="1" applyNumberFormat="1" applyFont="1" applyFill="1" applyBorder="1" applyAlignment="1">
      <alignment horizontal="center" vertical="center" wrapText="1"/>
    </xf>
    <xf numFmtId="10" fontId="16" fillId="4" borderId="12" xfId="1" applyNumberFormat="1" applyFont="1" applyFill="1" applyBorder="1" applyAlignment="1" applyProtection="1">
      <alignment horizontal="center" vertical="center" wrapText="1"/>
    </xf>
    <xf numFmtId="0" fontId="11" fillId="8" borderId="7" xfId="0" applyFont="1" applyFill="1" applyBorder="1" applyAlignment="1">
      <alignment vertical="center" wrapText="1"/>
    </xf>
    <xf numFmtId="10" fontId="16" fillId="4" borderId="28" xfId="1" applyNumberFormat="1" applyFont="1" applyFill="1" applyBorder="1" applyAlignment="1" applyProtection="1">
      <alignment horizontal="center" vertical="center" wrapText="1"/>
    </xf>
    <xf numFmtId="10" fontId="16" fillId="4" borderId="0" xfId="1" applyNumberFormat="1" applyFont="1" applyFill="1" applyBorder="1" applyAlignment="1" applyProtection="1">
      <alignment horizontal="center" vertical="center" wrapText="1"/>
    </xf>
    <xf numFmtId="0" fontId="10" fillId="7" borderId="3" xfId="0" applyFont="1" applyFill="1" applyBorder="1" applyAlignment="1">
      <alignment horizontal="left" vertical="center" wrapText="1"/>
    </xf>
    <xf numFmtId="10" fontId="16" fillId="4" borderId="11" xfId="1" applyNumberFormat="1" applyFont="1" applyFill="1" applyBorder="1" applyAlignment="1" applyProtection="1">
      <alignment horizontal="center" vertical="center" wrapText="1"/>
    </xf>
    <xf numFmtId="168" fontId="30" fillId="6" borderId="29" xfId="1" applyNumberFormat="1" applyFont="1" applyFill="1" applyBorder="1" applyAlignment="1" applyProtection="1">
      <alignment horizontal="center" vertical="center" wrapText="1"/>
    </xf>
    <xf numFmtId="10" fontId="15" fillId="4" borderId="26" xfId="1" applyNumberFormat="1" applyFont="1" applyFill="1" applyBorder="1" applyAlignment="1">
      <alignment horizontal="center" vertical="center" wrapText="1"/>
    </xf>
    <xf numFmtId="10" fontId="15" fillId="4" borderId="8" xfId="1" applyNumberFormat="1" applyFont="1" applyFill="1" applyBorder="1" applyAlignment="1">
      <alignment horizontal="center" vertical="center" wrapText="1"/>
    </xf>
    <xf numFmtId="10" fontId="15" fillId="4" borderId="14" xfId="1" applyNumberFormat="1" applyFont="1" applyFill="1" applyBorder="1" applyAlignment="1">
      <alignment horizontal="center" vertical="center" wrapText="1"/>
    </xf>
    <xf numFmtId="10" fontId="15" fillId="4" borderId="25" xfId="1" applyNumberFormat="1" applyFont="1" applyFill="1" applyBorder="1" applyAlignment="1">
      <alignment horizontal="center" vertical="center" wrapText="1"/>
    </xf>
    <xf numFmtId="10" fontId="15" fillId="4" borderId="12" xfId="1" applyNumberFormat="1" applyFont="1" applyFill="1" applyBorder="1" applyAlignment="1">
      <alignment horizontal="center" vertical="center" wrapText="1"/>
    </xf>
    <xf numFmtId="168" fontId="31" fillId="6" borderId="22" xfId="1" applyNumberFormat="1" applyFont="1" applyFill="1" applyBorder="1" applyAlignment="1" applyProtection="1">
      <alignment horizontal="center" vertical="center" wrapText="1"/>
    </xf>
    <xf numFmtId="168" fontId="15" fillId="12" borderId="26" xfId="0" applyNumberFormat="1" applyFont="1" applyFill="1" applyBorder="1" applyAlignment="1">
      <alignment horizontal="center" vertical="center" wrapText="1"/>
    </xf>
    <xf numFmtId="168" fontId="15" fillId="12" borderId="20" xfId="0" applyNumberFormat="1" applyFont="1" applyFill="1" applyBorder="1" applyAlignment="1">
      <alignment horizontal="center" vertical="center" wrapText="1"/>
    </xf>
    <xf numFmtId="168" fontId="14" fillId="12" borderId="9" xfId="1" applyNumberFormat="1" applyFont="1" applyFill="1" applyBorder="1" applyAlignment="1">
      <alignment horizontal="center" vertical="center" wrapText="1"/>
    </xf>
    <xf numFmtId="168" fontId="14" fillId="12" borderId="10" xfId="1" applyNumberFormat="1" applyFont="1" applyFill="1" applyBorder="1" applyAlignment="1">
      <alignment horizontal="center" vertical="center" wrapText="1"/>
    </xf>
    <xf numFmtId="168" fontId="14" fillId="12" borderId="20" xfId="1" applyNumberFormat="1" applyFont="1" applyFill="1" applyBorder="1" applyAlignment="1">
      <alignment horizontal="center" vertical="center" wrapText="1"/>
    </xf>
    <xf numFmtId="168" fontId="15" fillId="12" borderId="9" xfId="1" applyNumberFormat="1" applyFont="1" applyFill="1" applyBorder="1" applyAlignment="1">
      <alignment horizontal="center" vertical="center" wrapText="1"/>
    </xf>
    <xf numFmtId="168" fontId="16" fillId="12" borderId="10" xfId="1" applyNumberFormat="1" applyFont="1" applyFill="1" applyBorder="1" applyAlignment="1">
      <alignment horizontal="center" vertical="center" wrapText="1"/>
    </xf>
    <xf numFmtId="168" fontId="16" fillId="12" borderId="10" xfId="1" applyNumberFormat="1" applyFont="1" applyFill="1" applyBorder="1" applyAlignment="1" applyProtection="1">
      <alignment horizontal="center" vertical="center" wrapText="1"/>
    </xf>
    <xf numFmtId="0" fontId="12" fillId="13" borderId="2" xfId="0" applyFont="1" applyFill="1" applyBorder="1" applyAlignment="1">
      <alignment horizontal="left" vertical="center" wrapText="1"/>
    </xf>
    <xf numFmtId="10" fontId="36" fillId="4" borderId="13" xfId="4" applyNumberFormat="1" applyFont="1" applyFill="1" applyBorder="1" applyAlignment="1">
      <alignment horizontal="center" vertical="center" wrapText="1"/>
    </xf>
    <xf numFmtId="10" fontId="16" fillId="4" borderId="10" xfId="1" applyNumberFormat="1" applyFont="1" applyFill="1" applyBorder="1" applyAlignment="1" applyProtection="1">
      <alignment horizontal="center" vertical="center" wrapText="1"/>
    </xf>
    <xf numFmtId="10" fontId="16" fillId="4" borderId="14" xfId="4" applyNumberFormat="1" applyFont="1" applyFill="1" applyBorder="1" applyAlignment="1">
      <alignment horizontal="center" vertical="center" wrapText="1"/>
    </xf>
    <xf numFmtId="10" fontId="16" fillId="4" borderId="13" xfId="4" applyNumberFormat="1" applyFont="1" applyFill="1" applyBorder="1" applyAlignment="1">
      <alignment horizontal="center" vertical="center" wrapText="1"/>
    </xf>
    <xf numFmtId="10" fontId="15" fillId="4" borderId="8" xfId="1" applyNumberFormat="1" applyFont="1" applyFill="1" applyBorder="1" applyAlignment="1" applyProtection="1">
      <alignment horizontal="center" vertical="center" wrapText="1"/>
    </xf>
    <xf numFmtId="168" fontId="31" fillId="6" borderId="30" xfId="1" applyNumberFormat="1" applyFont="1" applyFill="1" applyBorder="1" applyAlignment="1" applyProtection="1">
      <alignment horizontal="center" vertical="center" wrapText="1"/>
    </xf>
    <xf numFmtId="168" fontId="16" fillId="12" borderId="17" xfId="1" applyNumberFormat="1" applyFont="1" applyFill="1" applyBorder="1" applyAlignment="1" applyProtection="1">
      <alignment horizontal="center" vertical="center" wrapText="1"/>
    </xf>
    <xf numFmtId="168" fontId="31" fillId="6" borderId="31" xfId="1" applyNumberFormat="1" applyFont="1" applyFill="1" applyBorder="1" applyAlignment="1" applyProtection="1">
      <alignment horizontal="center" vertical="center" wrapText="1"/>
    </xf>
    <xf numFmtId="17" fontId="37" fillId="3" borderId="20" xfId="0" applyNumberFormat="1" applyFont="1" applyFill="1" applyBorder="1" applyAlignment="1">
      <alignment horizontal="center" vertical="center" wrapText="1"/>
    </xf>
    <xf numFmtId="168" fontId="16" fillId="12" borderId="17" xfId="1" applyNumberFormat="1" applyFont="1" applyFill="1" applyBorder="1" applyAlignment="1">
      <alignment horizontal="center" vertical="center" wrapText="1"/>
    </xf>
    <xf numFmtId="17" fontId="22" fillId="5" borderId="36" xfId="0" applyNumberFormat="1" applyFont="1" applyFill="1" applyBorder="1" applyAlignment="1">
      <alignment horizontal="center" vertical="center" wrapText="1"/>
    </xf>
    <xf numFmtId="0" fontId="11" fillId="5" borderId="37" xfId="0" applyFont="1" applyFill="1" applyBorder="1" applyAlignment="1">
      <alignment horizontal="center" vertical="center" wrapText="1"/>
    </xf>
    <xf numFmtId="0" fontId="9" fillId="5" borderId="38" xfId="0" applyFont="1" applyFill="1" applyBorder="1" applyAlignment="1">
      <alignment horizontal="center" vertical="center" wrapText="1"/>
    </xf>
    <xf numFmtId="168" fontId="15" fillId="5" borderId="39" xfId="0" applyNumberFormat="1" applyFont="1" applyFill="1" applyBorder="1" applyAlignment="1">
      <alignment horizontal="center" vertical="center" wrapText="1"/>
    </xf>
    <xf numFmtId="168" fontId="15" fillId="5" borderId="37" xfId="0" applyNumberFormat="1" applyFont="1" applyFill="1" applyBorder="1" applyAlignment="1">
      <alignment horizontal="center" vertical="center" wrapText="1"/>
    </xf>
    <xf numFmtId="168" fontId="15" fillId="5" borderId="37" xfId="1" applyNumberFormat="1" applyFont="1" applyFill="1" applyBorder="1" applyAlignment="1" applyProtection="1">
      <alignment horizontal="center" vertical="center" wrapText="1"/>
    </xf>
    <xf numFmtId="168" fontId="29" fillId="5" borderId="36" xfId="1" applyNumberFormat="1" applyFont="1" applyFill="1" applyBorder="1" applyAlignment="1" applyProtection="1">
      <alignment vertical="center" wrapText="1"/>
    </xf>
    <xf numFmtId="168" fontId="16" fillId="5" borderId="37" xfId="1" applyNumberFormat="1" applyFont="1" applyFill="1" applyBorder="1" applyAlignment="1" applyProtection="1">
      <alignment horizontal="center" vertical="center" wrapText="1"/>
    </xf>
    <xf numFmtId="168" fontId="15" fillId="5" borderId="38" xfId="1" applyNumberFormat="1" applyFont="1" applyFill="1" applyBorder="1" applyAlignment="1" applyProtection="1">
      <alignment horizontal="center" vertical="center" wrapText="1"/>
    </xf>
    <xf numFmtId="168" fontId="15" fillId="5" borderId="39" xfId="1" applyNumberFormat="1" applyFont="1" applyFill="1" applyBorder="1" applyAlignment="1" applyProtection="1">
      <alignment horizontal="center" vertical="center" wrapText="1"/>
    </xf>
    <xf numFmtId="168" fontId="10" fillId="5" borderId="37" xfId="0" applyNumberFormat="1" applyFont="1" applyFill="1" applyBorder="1" applyAlignment="1">
      <alignment horizontal="center" vertical="center" wrapText="1"/>
    </xf>
    <xf numFmtId="168" fontId="15" fillId="5" borderId="40" xfId="0" applyNumberFormat="1" applyFont="1" applyFill="1" applyBorder="1" applyAlignment="1">
      <alignment horizontal="center" vertical="center" wrapText="1"/>
    </xf>
    <xf numFmtId="0" fontId="12" fillId="4" borderId="2" xfId="0" applyFont="1" applyFill="1" applyBorder="1" applyAlignment="1">
      <alignment horizontal="center" vertical="center" wrapText="1"/>
    </xf>
    <xf numFmtId="168" fontId="15" fillId="4" borderId="7" xfId="0" applyNumberFormat="1" applyFont="1" applyFill="1" applyBorder="1" applyAlignment="1">
      <alignment horizontal="center" vertical="center" wrapText="1"/>
    </xf>
    <xf numFmtId="10" fontId="15" fillId="4" borderId="2" xfId="0" applyNumberFormat="1" applyFont="1" applyFill="1" applyBorder="1" applyAlignment="1">
      <alignment horizontal="center" vertical="center" wrapText="1"/>
    </xf>
    <xf numFmtId="10" fontId="15" fillId="4" borderId="2" xfId="1" applyNumberFormat="1" applyFont="1" applyFill="1" applyBorder="1" applyAlignment="1" applyProtection="1">
      <alignment horizontal="center" vertical="center" wrapText="1"/>
    </xf>
    <xf numFmtId="10" fontId="16" fillId="4" borderId="7" xfId="4" applyNumberFormat="1" applyFont="1" applyFill="1" applyBorder="1" applyAlignment="1">
      <alignment horizontal="center" vertical="center" wrapText="1"/>
    </xf>
    <xf numFmtId="10" fontId="16" fillId="4" borderId="2" xfId="4" applyNumberFormat="1" applyFont="1" applyFill="1" applyBorder="1" applyAlignment="1">
      <alignment horizontal="center" vertical="center" wrapText="1"/>
    </xf>
    <xf numFmtId="10" fontId="15" fillId="4" borderId="45" xfId="1" applyNumberFormat="1" applyFont="1" applyFill="1" applyBorder="1" applyAlignment="1" applyProtection="1">
      <alignment horizontal="center" vertical="center" wrapText="1"/>
    </xf>
    <xf numFmtId="10" fontId="16" fillId="4" borderId="45" xfId="1" applyNumberFormat="1" applyFont="1" applyFill="1" applyBorder="1" applyAlignment="1" applyProtection="1">
      <alignment horizontal="center" vertical="center" wrapText="1"/>
    </xf>
    <xf numFmtId="10" fontId="16" fillId="4" borderId="2" xfId="1" applyNumberFormat="1" applyFont="1" applyFill="1" applyBorder="1" applyAlignment="1" applyProtection="1">
      <alignment horizontal="center" vertical="center" wrapText="1"/>
    </xf>
    <xf numFmtId="10" fontId="16" fillId="4" borderId="44" xfId="1" applyNumberFormat="1" applyFont="1" applyFill="1" applyBorder="1" applyAlignment="1" applyProtection="1">
      <alignment horizontal="center" vertical="center" wrapText="1"/>
    </xf>
    <xf numFmtId="10" fontId="16" fillId="4" borderId="21" xfId="1" applyNumberFormat="1" applyFont="1" applyFill="1" applyBorder="1" applyAlignment="1" applyProtection="1">
      <alignment horizontal="center" vertical="center" wrapText="1"/>
    </xf>
    <xf numFmtId="10" fontId="36" fillId="4" borderId="2" xfId="4" applyNumberFormat="1" applyFont="1" applyFill="1" applyBorder="1" applyAlignment="1">
      <alignment horizontal="center" vertical="center" wrapText="1"/>
    </xf>
    <xf numFmtId="10" fontId="15" fillId="4" borderId="42" xfId="1" applyNumberFormat="1" applyFont="1" applyFill="1" applyBorder="1" applyAlignment="1" applyProtection="1">
      <alignment horizontal="center" vertical="center" wrapText="1"/>
    </xf>
    <xf numFmtId="10" fontId="15" fillId="4" borderId="44" xfId="1" applyNumberFormat="1" applyFont="1" applyFill="1" applyBorder="1" applyAlignment="1" applyProtection="1">
      <alignment horizontal="center" vertical="center" wrapText="1"/>
    </xf>
    <xf numFmtId="0" fontId="17" fillId="4" borderId="4" xfId="0" applyFont="1" applyFill="1" applyBorder="1" applyAlignment="1">
      <alignment horizontal="center" vertical="center" wrapText="1"/>
    </xf>
    <xf numFmtId="10" fontId="16" fillId="4" borderId="4" xfId="4" applyNumberFormat="1" applyFont="1" applyFill="1" applyBorder="1" applyAlignment="1">
      <alignment horizontal="center" vertical="center" wrapText="1"/>
    </xf>
    <xf numFmtId="10" fontId="16" fillId="4" borderId="4" xfId="1" applyNumberFormat="1" applyFont="1" applyFill="1" applyBorder="1" applyAlignment="1" applyProtection="1">
      <alignment horizontal="center" vertical="center" wrapText="1"/>
    </xf>
    <xf numFmtId="10" fontId="16" fillId="4" borderId="46" xfId="1" applyNumberFormat="1" applyFont="1" applyFill="1" applyBorder="1" applyAlignment="1" applyProtection="1">
      <alignment horizontal="center" vertical="center" wrapText="1"/>
    </xf>
    <xf numFmtId="10" fontId="36" fillId="4" borderId="4" xfId="4" applyNumberFormat="1" applyFont="1" applyFill="1" applyBorder="1" applyAlignment="1">
      <alignment horizontal="center" vertical="center" wrapText="1"/>
    </xf>
    <xf numFmtId="43" fontId="15" fillId="4" borderId="5" xfId="1" applyNumberFormat="1" applyFont="1" applyFill="1" applyBorder="1" applyAlignment="1" applyProtection="1">
      <alignment horizontal="center" vertical="center" wrapText="1"/>
    </xf>
    <xf numFmtId="43" fontId="14" fillId="4" borderId="9" xfId="1" applyNumberFormat="1" applyFont="1" applyFill="1" applyBorder="1" applyAlignment="1">
      <alignment horizontal="center" vertical="center" wrapText="1"/>
    </xf>
    <xf numFmtId="10" fontId="14" fillId="4" borderId="10" xfId="1" applyNumberFormat="1" applyFont="1" applyFill="1" applyBorder="1" applyAlignment="1">
      <alignment horizontal="center" vertical="center" wrapText="1"/>
    </xf>
    <xf numFmtId="10" fontId="15" fillId="4" borderId="9" xfId="1" applyNumberFormat="1" applyFont="1" applyFill="1" applyBorder="1" applyAlignment="1">
      <alignment horizontal="center" vertical="center" wrapText="1"/>
    </xf>
    <xf numFmtId="10" fontId="15" fillId="4" borderId="10" xfId="1" applyNumberFormat="1" applyFont="1" applyFill="1" applyBorder="1" applyAlignment="1">
      <alignment horizontal="center" vertical="center" wrapText="1"/>
    </xf>
    <xf numFmtId="10" fontId="16" fillId="4" borderId="10" xfId="1" applyNumberFormat="1" applyFont="1" applyFill="1" applyBorder="1" applyAlignment="1">
      <alignment horizontal="center" vertical="center" wrapText="1"/>
    </xf>
    <xf numFmtId="10" fontId="15" fillId="4" borderId="5" xfId="1" applyNumberFormat="1" applyFont="1" applyFill="1" applyBorder="1" applyAlignment="1">
      <alignment horizontal="center" vertical="center" wrapText="1"/>
    </xf>
    <xf numFmtId="43" fontId="15" fillId="4" borderId="4" xfId="1" applyNumberFormat="1" applyFont="1" applyFill="1" applyBorder="1" applyAlignment="1">
      <alignment horizontal="center" vertical="center" wrapText="1"/>
    </xf>
    <xf numFmtId="10" fontId="14" fillId="3" borderId="47" xfId="1" applyNumberFormat="1" applyFont="1" applyFill="1" applyBorder="1" applyAlignment="1">
      <alignment horizontal="center" vertical="center" wrapText="1"/>
    </xf>
    <xf numFmtId="10" fontId="14" fillId="3" borderId="19" xfId="1" applyNumberFormat="1" applyFont="1" applyFill="1" applyBorder="1" applyAlignment="1">
      <alignment horizontal="center" vertical="center" wrapText="1"/>
    </xf>
    <xf numFmtId="10" fontId="15" fillId="3" borderId="19" xfId="1" applyNumberFormat="1" applyFont="1" applyFill="1" applyBorder="1" applyAlignment="1">
      <alignment horizontal="center" vertical="center" wrapText="1"/>
    </xf>
    <xf numFmtId="10" fontId="15" fillId="3" borderId="19" xfId="1" applyNumberFormat="1" applyFont="1" applyFill="1" applyBorder="1" applyAlignment="1" applyProtection="1">
      <alignment horizontal="center" vertical="center" wrapText="1"/>
    </xf>
    <xf numFmtId="10" fontId="16" fillId="3" borderId="19" xfId="1" applyNumberFormat="1" applyFont="1" applyFill="1" applyBorder="1" applyAlignment="1">
      <alignment horizontal="center" vertical="center" wrapText="1"/>
    </xf>
    <xf numFmtId="10" fontId="15" fillId="3" borderId="17" xfId="1" applyNumberFormat="1" applyFont="1" applyFill="1" applyBorder="1" applyAlignment="1">
      <alignment horizontal="center" vertical="center" wrapText="1"/>
    </xf>
    <xf numFmtId="10" fontId="15" fillId="3" borderId="18" xfId="1" applyNumberFormat="1" applyFont="1" applyFill="1" applyBorder="1" applyAlignment="1">
      <alignment horizontal="center" vertical="center" wrapText="1"/>
    </xf>
    <xf numFmtId="10" fontId="16" fillId="3" borderId="19" xfId="1" applyNumberFormat="1" applyFont="1" applyFill="1" applyBorder="1" applyAlignment="1" applyProtection="1">
      <alignment horizontal="center" vertical="center" wrapText="1"/>
    </xf>
    <xf numFmtId="10" fontId="15" fillId="4" borderId="27" xfId="1" applyNumberFormat="1" applyFont="1" applyFill="1" applyBorder="1" applyAlignment="1" applyProtection="1">
      <alignment horizontal="center" vertical="center" wrapText="1"/>
    </xf>
    <xf numFmtId="168" fontId="14" fillId="12" borderId="26" xfId="1" applyNumberFormat="1" applyFont="1" applyFill="1" applyBorder="1" applyAlignment="1">
      <alignment horizontal="center" vertical="center" wrapText="1"/>
    </xf>
    <xf numFmtId="168" fontId="31" fillId="6" borderId="49" xfId="1" applyNumberFormat="1" applyFont="1" applyFill="1" applyBorder="1" applyAlignment="1" applyProtection="1">
      <alignment horizontal="center" vertical="center" wrapText="1"/>
    </xf>
    <xf numFmtId="168" fontId="15" fillId="12" borderId="26" xfId="1" applyNumberFormat="1" applyFont="1" applyFill="1" applyBorder="1" applyAlignment="1">
      <alignment horizontal="center" vertical="center" wrapText="1"/>
    </xf>
    <xf numFmtId="168" fontId="15" fillId="12" borderId="20" xfId="1" applyNumberFormat="1" applyFont="1" applyFill="1" applyBorder="1" applyAlignment="1">
      <alignment horizontal="center" vertical="center" wrapText="1"/>
    </xf>
    <xf numFmtId="168" fontId="16" fillId="12" borderId="20" xfId="1" applyNumberFormat="1" applyFont="1" applyFill="1" applyBorder="1" applyAlignment="1">
      <alignment horizontal="center" vertical="center" wrapText="1"/>
    </xf>
    <xf numFmtId="168" fontId="16" fillId="12" borderId="20" xfId="1" applyNumberFormat="1" applyFont="1" applyFill="1" applyBorder="1" applyAlignment="1" applyProtection="1">
      <alignment horizontal="center" vertical="center" wrapText="1"/>
    </xf>
    <xf numFmtId="0" fontId="21" fillId="4" borderId="17" xfId="0" applyFont="1" applyFill="1" applyBorder="1" applyAlignment="1">
      <alignment horizontal="center" vertical="center" wrapText="1"/>
    </xf>
    <xf numFmtId="0" fontId="38" fillId="3" borderId="19" xfId="0" applyFont="1" applyFill="1" applyBorder="1" applyAlignment="1">
      <alignment horizontal="center" vertical="center" wrapText="1"/>
    </xf>
    <xf numFmtId="10" fontId="15" fillId="3" borderId="27" xfId="1" applyNumberFormat="1" applyFont="1" applyFill="1" applyBorder="1" applyAlignment="1">
      <alignment horizontal="center" vertical="center" wrapText="1"/>
    </xf>
    <xf numFmtId="10" fontId="16" fillId="3" borderId="48" xfId="1" applyNumberFormat="1" applyFont="1" applyFill="1" applyBorder="1" applyAlignment="1" applyProtection="1">
      <alignment horizontal="center" vertical="center" wrapText="1"/>
    </xf>
    <xf numFmtId="10" fontId="16" fillId="3" borderId="17" xfId="1" applyNumberFormat="1" applyFont="1" applyFill="1" applyBorder="1" applyAlignment="1" applyProtection="1">
      <alignment horizontal="center" vertical="center" wrapText="1"/>
    </xf>
    <xf numFmtId="0" fontId="10" fillId="13" borderId="2" xfId="0" applyFont="1" applyFill="1" applyBorder="1" applyAlignment="1">
      <alignment vertical="center" wrapText="1"/>
    </xf>
    <xf numFmtId="0" fontId="1" fillId="0" borderId="0" xfId="10" applyAlignment="1">
      <alignment vertical="center"/>
    </xf>
    <xf numFmtId="0" fontId="4" fillId="0" borderId="53" xfId="5" applyBorder="1" applyAlignment="1">
      <alignment vertical="center"/>
    </xf>
    <xf numFmtId="0" fontId="4" fillId="0" borderId="13" xfId="5" applyBorder="1" applyAlignment="1">
      <alignment vertical="center"/>
    </xf>
    <xf numFmtId="0" fontId="40" fillId="3" borderId="13" xfId="5" applyFont="1" applyFill="1" applyBorder="1" applyAlignment="1">
      <alignment horizontal="center" vertical="center"/>
    </xf>
    <xf numFmtId="0" fontId="40" fillId="3" borderId="52" xfId="5" applyFont="1" applyFill="1" applyBorder="1" applyAlignment="1">
      <alignment horizontal="center" vertical="center"/>
    </xf>
    <xf numFmtId="0" fontId="4" fillId="0" borderId="65" xfId="5" applyBorder="1" applyAlignment="1">
      <alignment horizontal="center" vertical="center"/>
    </xf>
    <xf numFmtId="0" fontId="4" fillId="0" borderId="13" xfId="5" applyBorder="1" applyAlignment="1">
      <alignment horizontal="center" vertical="center"/>
    </xf>
    <xf numFmtId="169" fontId="42" fillId="15" borderId="13" xfId="11" applyNumberFormat="1" applyFont="1" applyFill="1" applyBorder="1" applyAlignment="1">
      <alignment horizontal="center" vertical="center"/>
    </xf>
    <xf numFmtId="169" fontId="42" fillId="15" borderId="4" xfId="11" applyNumberFormat="1" applyFont="1" applyFill="1" applyBorder="1" applyAlignment="1">
      <alignment horizontal="center" vertical="center"/>
    </xf>
    <xf numFmtId="169" fontId="42" fillId="15" borderId="67" xfId="11" applyNumberFormat="1" applyFont="1" applyFill="1" applyBorder="1" applyAlignment="1">
      <alignment horizontal="center" vertical="center"/>
    </xf>
    <xf numFmtId="169" fontId="42" fillId="15" borderId="68" xfId="11" applyNumberFormat="1" applyFont="1" applyFill="1" applyBorder="1" applyAlignment="1">
      <alignment horizontal="center" vertical="center"/>
    </xf>
    <xf numFmtId="0" fontId="4" fillId="0" borderId="67" xfId="5" applyBorder="1" applyAlignment="1">
      <alignment horizontal="center" vertical="center"/>
    </xf>
    <xf numFmtId="169" fontId="42" fillId="0" borderId="28" xfId="11" applyNumberFormat="1" applyFont="1" applyFill="1" applyBorder="1" applyAlignment="1">
      <alignment horizontal="center" vertical="center"/>
    </xf>
    <xf numFmtId="169" fontId="42" fillId="0" borderId="0" xfId="11" applyNumberFormat="1" applyFont="1" applyFill="1" applyBorder="1" applyAlignment="1">
      <alignment horizontal="center" vertical="center"/>
    </xf>
    <xf numFmtId="169" fontId="42" fillId="15" borderId="71" xfId="11" applyNumberFormat="1" applyFont="1" applyFill="1" applyBorder="1" applyAlignment="1">
      <alignment horizontal="center" vertical="center"/>
    </xf>
    <xf numFmtId="0" fontId="4" fillId="0" borderId="2" xfId="5" applyBorder="1" applyAlignment="1">
      <alignment horizontal="center" vertical="center"/>
    </xf>
    <xf numFmtId="169" fontId="42" fillId="15" borderId="52" xfId="11" applyNumberFormat="1" applyFont="1" applyFill="1" applyBorder="1" applyAlignment="1">
      <alignment horizontal="center" vertical="center"/>
    </xf>
    <xf numFmtId="169" fontId="43" fillId="15" borderId="13" xfId="11" applyNumberFormat="1" applyFont="1" applyFill="1" applyBorder="1" applyAlignment="1">
      <alignment horizontal="center" vertical="center"/>
    </xf>
    <xf numFmtId="169" fontId="43" fillId="0" borderId="28" xfId="11" applyNumberFormat="1" applyFont="1" applyFill="1" applyBorder="1" applyAlignment="1">
      <alignment horizontal="center" vertical="center"/>
    </xf>
    <xf numFmtId="169" fontId="43" fillId="15" borderId="52" xfId="11" applyNumberFormat="1" applyFont="1" applyFill="1" applyBorder="1" applyAlignment="1">
      <alignment horizontal="center" vertical="center"/>
    </xf>
    <xf numFmtId="169" fontId="43" fillId="0" borderId="0" xfId="11" applyNumberFormat="1" applyFont="1" applyFill="1" applyBorder="1" applyAlignment="1">
      <alignment horizontal="center" vertical="center"/>
    </xf>
    <xf numFmtId="169" fontId="44" fillId="15" borderId="68" xfId="11" applyNumberFormat="1" applyFont="1" applyFill="1" applyBorder="1" applyAlignment="1">
      <alignment horizontal="center" vertical="center"/>
    </xf>
    <xf numFmtId="0" fontId="4" fillId="0" borderId="3" xfId="5" applyBorder="1" applyAlignment="1">
      <alignment horizontal="center" vertical="center"/>
    </xf>
    <xf numFmtId="169" fontId="44" fillId="15" borderId="70" xfId="11" applyNumberFormat="1" applyFont="1" applyFill="1" applyBorder="1" applyAlignment="1">
      <alignment horizontal="center" vertical="center"/>
    </xf>
    <xf numFmtId="0" fontId="4" fillId="0" borderId="1" xfId="5" applyBorder="1" applyAlignment="1">
      <alignment horizontal="center" vertical="center"/>
    </xf>
    <xf numFmtId="169" fontId="42" fillId="15" borderId="16" xfId="11" applyNumberFormat="1" applyFont="1" applyFill="1" applyBorder="1" applyAlignment="1">
      <alignment horizontal="center" vertical="center"/>
    </xf>
    <xf numFmtId="169" fontId="42" fillId="0" borderId="72" xfId="11" applyNumberFormat="1" applyFont="1" applyFill="1" applyBorder="1" applyAlignment="1">
      <alignment horizontal="center" vertical="center"/>
    </xf>
    <xf numFmtId="169" fontId="42" fillId="15" borderId="51" xfId="11" applyNumberFormat="1" applyFont="1" applyFill="1" applyBorder="1" applyAlignment="1">
      <alignment horizontal="center" vertical="center"/>
    </xf>
    <xf numFmtId="169" fontId="42" fillId="0" borderId="56" xfId="11" applyNumberFormat="1" applyFont="1" applyFill="1" applyBorder="1" applyAlignment="1">
      <alignment horizontal="center" vertical="center"/>
    </xf>
    <xf numFmtId="169" fontId="42" fillId="15" borderId="69" xfId="11" applyNumberFormat="1" applyFont="1" applyFill="1" applyBorder="1" applyAlignment="1">
      <alignment horizontal="center" vertical="center"/>
    </xf>
    <xf numFmtId="169" fontId="43" fillId="0" borderId="57" xfId="11" applyNumberFormat="1" applyFont="1" applyFill="1" applyBorder="1" applyAlignment="1">
      <alignment horizontal="center" vertical="center"/>
    </xf>
    <xf numFmtId="169" fontId="42" fillId="15" borderId="66" xfId="11" applyNumberFormat="1" applyFont="1" applyFill="1" applyBorder="1" applyAlignment="1">
      <alignment horizontal="center" vertical="center"/>
    </xf>
    <xf numFmtId="169" fontId="44" fillId="15" borderId="66" xfId="11" applyNumberFormat="1" applyFont="1" applyFill="1" applyBorder="1" applyAlignment="1">
      <alignment horizontal="center" vertical="center"/>
    </xf>
    <xf numFmtId="0" fontId="4" fillId="0" borderId="73" xfId="5" applyBorder="1" applyAlignment="1">
      <alignment horizontal="center" vertical="center"/>
    </xf>
    <xf numFmtId="0" fontId="4" fillId="0" borderId="68" xfId="5" applyBorder="1" applyAlignment="1">
      <alignment horizontal="center" vertical="center"/>
    </xf>
    <xf numFmtId="169" fontId="43" fillId="0" borderId="53" xfId="11" applyNumberFormat="1" applyFont="1" applyFill="1" applyBorder="1" applyAlignment="1">
      <alignment horizontal="center" vertical="center"/>
    </xf>
    <xf numFmtId="0" fontId="4" fillId="0" borderId="70" xfId="5" applyBorder="1" applyAlignment="1">
      <alignment horizontal="center" vertical="center"/>
    </xf>
    <xf numFmtId="169" fontId="43" fillId="0" borderId="55" xfId="11" applyNumberFormat="1" applyFont="1" applyFill="1" applyBorder="1" applyAlignment="1">
      <alignment horizontal="center" vertical="center"/>
    </xf>
    <xf numFmtId="0" fontId="4" fillId="0" borderId="76" xfId="5" applyBorder="1" applyAlignment="1">
      <alignment horizontal="center" vertical="center"/>
    </xf>
    <xf numFmtId="169" fontId="42" fillId="15" borderId="58" xfId="11" applyNumberFormat="1" applyFont="1" applyFill="1" applyBorder="1" applyAlignment="1">
      <alignment horizontal="center" vertical="center"/>
    </xf>
    <xf numFmtId="169" fontId="42" fillId="15" borderId="77" xfId="11" applyNumberFormat="1" applyFont="1" applyFill="1" applyBorder="1" applyAlignment="1">
      <alignment horizontal="center" vertical="center"/>
    </xf>
    <xf numFmtId="169" fontId="42" fillId="15" borderId="76" xfId="11" applyNumberFormat="1" applyFont="1" applyFill="1" applyBorder="1" applyAlignment="1">
      <alignment horizontal="center" vertical="center"/>
    </xf>
    <xf numFmtId="169" fontId="42" fillId="15" borderId="74" xfId="11" applyNumberFormat="1" applyFont="1" applyFill="1" applyBorder="1" applyAlignment="1">
      <alignment horizontal="center" vertical="center"/>
    </xf>
    <xf numFmtId="0" fontId="4" fillId="0" borderId="63" xfId="5" applyBorder="1" applyAlignment="1">
      <alignment horizontal="center" vertical="center"/>
    </xf>
    <xf numFmtId="169" fontId="42" fillId="15" borderId="59" xfId="11" applyNumberFormat="1" applyFont="1" applyFill="1" applyBorder="1" applyAlignment="1">
      <alignment horizontal="center" vertical="center"/>
    </xf>
    <xf numFmtId="169" fontId="42" fillId="0" borderId="79" xfId="11" applyNumberFormat="1" applyFont="1" applyFill="1" applyBorder="1" applyAlignment="1">
      <alignment horizontal="center" vertical="center"/>
    </xf>
    <xf numFmtId="169" fontId="42" fillId="15" borderId="64" xfId="11" applyNumberFormat="1" applyFont="1" applyFill="1" applyBorder="1" applyAlignment="1">
      <alignment horizontal="center" vertical="center"/>
    </xf>
    <xf numFmtId="169" fontId="42" fillId="0" borderId="60" xfId="11" applyNumberFormat="1" applyFont="1" applyFill="1" applyBorder="1" applyAlignment="1">
      <alignment horizontal="center" vertical="center"/>
    </xf>
    <xf numFmtId="169" fontId="42" fillId="15" borderId="80" xfId="11" applyNumberFormat="1" applyFont="1" applyFill="1" applyBorder="1" applyAlignment="1">
      <alignment horizontal="center" vertical="center"/>
    </xf>
    <xf numFmtId="0" fontId="4" fillId="0" borderId="61" xfId="5" applyBorder="1" applyAlignment="1">
      <alignment horizontal="center" vertical="center"/>
    </xf>
    <xf numFmtId="169" fontId="43" fillId="15" borderId="58" xfId="11" applyNumberFormat="1" applyFont="1" applyFill="1" applyBorder="1" applyAlignment="1">
      <alignment horizontal="center" vertical="center"/>
    </xf>
    <xf numFmtId="169" fontId="43" fillId="0" borderId="82" xfId="11" applyNumberFormat="1" applyFont="1" applyFill="1" applyBorder="1" applyAlignment="1">
      <alignment horizontal="center" vertical="center"/>
    </xf>
    <xf numFmtId="169" fontId="43" fillId="15" borderId="62" xfId="11" applyNumberFormat="1" applyFont="1" applyFill="1" applyBorder="1" applyAlignment="1">
      <alignment horizontal="center" vertical="center"/>
    </xf>
    <xf numFmtId="169" fontId="43" fillId="0" borderId="83" xfId="11" applyNumberFormat="1" applyFont="1" applyFill="1" applyBorder="1" applyAlignment="1">
      <alignment horizontal="center" vertical="center"/>
    </xf>
    <xf numFmtId="169" fontId="44" fillId="15" borderId="74" xfId="11" applyNumberFormat="1" applyFont="1" applyFill="1" applyBorder="1" applyAlignment="1">
      <alignment horizontal="center" vertical="center"/>
    </xf>
    <xf numFmtId="0" fontId="4" fillId="0" borderId="71" xfId="5" applyBorder="1" applyAlignment="1">
      <alignment horizontal="center" vertical="center"/>
    </xf>
    <xf numFmtId="0" fontId="18" fillId="0" borderId="0" xfId="0" applyFont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7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5" fillId="0" borderId="6" xfId="0" applyFont="1" applyBorder="1" applyAlignment="1">
      <alignment horizontal="center" vertical="center" wrapText="1"/>
    </xf>
    <xf numFmtId="0" fontId="5" fillId="0" borderId="8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 wrapText="1"/>
    </xf>
    <xf numFmtId="17" fontId="20" fillId="3" borderId="41" xfId="0" applyNumberFormat="1" applyFont="1" applyFill="1" applyBorder="1" applyAlignment="1">
      <alignment horizontal="center" vertical="center" wrapText="1"/>
    </xf>
    <xf numFmtId="17" fontId="20" fillId="3" borderId="32" xfId="0" applyNumberFormat="1" applyFont="1" applyFill="1" applyBorder="1" applyAlignment="1">
      <alignment horizontal="center" vertical="center" wrapText="1"/>
    </xf>
    <xf numFmtId="17" fontId="20" fillId="3" borderId="33" xfId="0" applyNumberFormat="1" applyFont="1" applyFill="1" applyBorder="1" applyAlignment="1">
      <alignment horizontal="center" vertical="center" wrapText="1"/>
    </xf>
    <xf numFmtId="17" fontId="19" fillId="4" borderId="42" xfId="0" applyNumberFormat="1" applyFont="1" applyFill="1" applyBorder="1" applyAlignment="1">
      <alignment horizontal="center" vertical="center" wrapText="1"/>
    </xf>
    <xf numFmtId="17" fontId="19" fillId="4" borderId="9" xfId="0" applyNumberFormat="1" applyFont="1" applyFill="1" applyBorder="1" applyAlignment="1">
      <alignment horizontal="center" vertical="center" wrapText="1"/>
    </xf>
    <xf numFmtId="17" fontId="19" fillId="4" borderId="34" xfId="0" applyNumberFormat="1" applyFont="1" applyFill="1" applyBorder="1" applyAlignment="1">
      <alignment horizontal="center" vertical="center" wrapText="1"/>
    </xf>
    <xf numFmtId="0" fontId="33" fillId="11" borderId="20" xfId="0" applyFont="1" applyFill="1" applyBorder="1" applyAlignment="1">
      <alignment horizontal="center" vertical="center" wrapText="1"/>
    </xf>
    <xf numFmtId="0" fontId="33" fillId="11" borderId="35" xfId="0" applyFont="1" applyFill="1" applyBorder="1" applyAlignment="1">
      <alignment horizontal="center" vertical="center" wrapText="1"/>
    </xf>
    <xf numFmtId="0" fontId="25" fillId="4" borderId="43" xfId="0" applyFont="1" applyFill="1" applyBorder="1" applyAlignment="1">
      <alignment horizontal="center" vertical="center" wrapText="1"/>
    </xf>
    <xf numFmtId="0" fontId="25" fillId="4" borderId="15" xfId="0" applyFont="1" applyFill="1" applyBorder="1" applyAlignment="1">
      <alignment horizontal="center" vertical="center" wrapText="1"/>
    </xf>
    <xf numFmtId="0" fontId="25" fillId="4" borderId="42" xfId="0" applyFont="1" applyFill="1" applyBorder="1" applyAlignment="1">
      <alignment horizontal="center" vertical="center" wrapText="1"/>
    </xf>
    <xf numFmtId="0" fontId="25" fillId="4" borderId="9" xfId="0" applyFont="1" applyFill="1" applyBorder="1" applyAlignment="1">
      <alignment horizontal="center" vertical="center" wrapText="1"/>
    </xf>
    <xf numFmtId="0" fontId="21" fillId="4" borderId="44" xfId="0" applyFont="1" applyFill="1" applyBorder="1" applyAlignment="1">
      <alignment horizontal="center" vertical="center" wrapText="1"/>
    </xf>
    <xf numFmtId="0" fontId="21" fillId="4" borderId="11" xfId="0" applyFont="1" applyFill="1" applyBorder="1" applyAlignment="1">
      <alignment horizontal="center" vertical="center" wrapText="1"/>
    </xf>
    <xf numFmtId="0" fontId="18" fillId="0" borderId="57" xfId="0" applyFont="1" applyBorder="1" applyAlignment="1">
      <alignment horizontal="center" vertical="center" wrapText="1"/>
    </xf>
    <xf numFmtId="17" fontId="20" fillId="3" borderId="50" xfId="0" applyNumberFormat="1" applyFont="1" applyFill="1" applyBorder="1" applyAlignment="1">
      <alignment horizontal="center" vertical="center" wrapText="1"/>
    </xf>
    <xf numFmtId="17" fontId="19" fillId="4" borderId="26" xfId="0" applyNumberFormat="1" applyFont="1" applyFill="1" applyBorder="1" applyAlignment="1">
      <alignment horizontal="center" vertical="center" wrapText="1"/>
    </xf>
    <xf numFmtId="0" fontId="25" fillId="4" borderId="48" xfId="0" applyFont="1" applyFill="1" applyBorder="1" applyAlignment="1">
      <alignment horizontal="center" vertical="center" wrapText="1"/>
    </xf>
    <xf numFmtId="0" fontId="25" fillId="4" borderId="18" xfId="0" applyFont="1" applyFill="1" applyBorder="1" applyAlignment="1">
      <alignment horizontal="center" vertical="center" wrapText="1"/>
    </xf>
    <xf numFmtId="0" fontId="39" fillId="3" borderId="53" xfId="5" applyFont="1" applyFill="1" applyBorder="1" applyAlignment="1">
      <alignment horizontal="center" vertical="center"/>
    </xf>
    <xf numFmtId="0" fontId="39" fillId="3" borderId="0" xfId="5" applyFont="1" applyFill="1" applyAlignment="1">
      <alignment horizontal="center" vertical="center"/>
    </xf>
    <xf numFmtId="0" fontId="39" fillId="3" borderId="54" xfId="5" applyFont="1" applyFill="1" applyBorder="1" applyAlignment="1">
      <alignment horizontal="center" vertical="center"/>
    </xf>
    <xf numFmtId="0" fontId="41" fillId="0" borderId="66" xfId="5" applyFont="1" applyBorder="1" applyAlignment="1">
      <alignment horizontal="center" vertical="center" wrapText="1"/>
    </xf>
    <xf numFmtId="0" fontId="41" fillId="0" borderId="69" xfId="5" applyFont="1" applyBorder="1" applyAlignment="1">
      <alignment horizontal="center" vertical="center" wrapText="1"/>
    </xf>
    <xf numFmtId="0" fontId="41" fillId="0" borderId="75" xfId="5" applyFont="1" applyBorder="1" applyAlignment="1">
      <alignment horizontal="center" vertical="center" wrapText="1"/>
    </xf>
    <xf numFmtId="0" fontId="40" fillId="0" borderId="78" xfId="5" applyFont="1" applyBorder="1" applyAlignment="1">
      <alignment horizontal="center" vertical="center"/>
    </xf>
    <xf numFmtId="0" fontId="40" fillId="0" borderId="53" xfId="5" applyFont="1" applyBorder="1" applyAlignment="1">
      <alignment horizontal="center" vertical="center"/>
    </xf>
    <xf numFmtId="0" fontId="40" fillId="0" borderId="81" xfId="5" applyFont="1" applyBorder="1" applyAlignment="1">
      <alignment horizontal="center" vertical="center"/>
    </xf>
    <xf numFmtId="0" fontId="40" fillId="0" borderId="55" xfId="5" applyFont="1" applyBorder="1" applyAlignment="1">
      <alignment horizontal="center" vertical="center"/>
    </xf>
  </cellXfs>
  <cellStyles count="12">
    <cellStyle name="Moneda" xfId="1" builtinId="4"/>
    <cellStyle name="Moneda 2" xfId="3" xr:uid="{00000000-0005-0000-0000-000001000000}"/>
    <cellStyle name="Normal" xfId="0" builtinId="0"/>
    <cellStyle name="Normal 2" xfId="2" xr:uid="{00000000-0005-0000-0000-000003000000}"/>
    <cellStyle name="Normal 3" xfId="5" xr:uid="{59A00ECC-2E44-4367-AD23-D0AC2D6D04B7}"/>
    <cellStyle name="Normal 4" xfId="6" xr:uid="{9BD78BB6-458A-47FA-B257-69339FC298BA}"/>
    <cellStyle name="Normal 5" xfId="8" xr:uid="{54858CDB-8DEF-488C-988E-C1703FB5F8DA}"/>
    <cellStyle name="Normal 6" xfId="10" xr:uid="{BAF8C963-8E39-48EE-BCCF-ECA5C3E27BAA}"/>
    <cellStyle name="Porcentaje" xfId="4" builtinId="5"/>
    <cellStyle name="Porcentaje 2" xfId="7" xr:uid="{6FCB80DA-1693-4BD4-9205-F1EE19BA9BCD}"/>
    <cellStyle name="Porcentaje 3" xfId="9" xr:uid="{7CD0EA0C-1ABD-4486-BA16-D98943731D86}"/>
    <cellStyle name="Porcentaje 4" xfId="11" xr:uid="{00548073-4C45-4618-87F1-D53D043B71BE}"/>
  </cellStyles>
  <dxfs count="0"/>
  <tableStyles count="1" defaultTableStyle="TableStyleMedium9" defaultPivotStyle="PivotStyleLight16">
    <tableStyle name="Invisible" pivot="0" table="0" count="0" xr9:uid="{92E056B1-45EB-4C06-AF04-81EA1F1D04D2}"/>
  </tableStyles>
  <colors>
    <mruColors>
      <color rgb="FF99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customXml" Target="../customXml/item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comments" Target="../comments1.xml"/><Relationship Id="rId1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71"/>
  <sheetViews>
    <sheetView zoomScale="68" zoomScaleNormal="68" workbookViewId="0">
      <pane xSplit="2" ySplit="7" topLeftCell="C62" activePane="bottomRight" state="frozen"/>
      <selection pane="topRight" activeCell="C1" sqref="C1"/>
      <selection pane="bottomLeft" activeCell="A8" sqref="A8"/>
      <selection pane="bottomRight" activeCell="I4" sqref="I4:J4"/>
    </sheetView>
  </sheetViews>
  <sheetFormatPr baseColWidth="10" defaultColWidth="11.44140625" defaultRowHeight="11.4" x14ac:dyDescent="0.3"/>
  <cols>
    <col min="1" max="1" width="84.109375" style="4" customWidth="1"/>
    <col min="2" max="2" width="14.44140625" style="4" customWidth="1"/>
    <col min="3" max="6" width="11.6640625" style="4" bestFit="1" customWidth="1"/>
    <col min="7" max="8" width="11.5546875" style="4" bestFit="1" customWidth="1"/>
    <col min="9" max="9" width="28.6640625" style="4" customWidth="1"/>
    <col min="10" max="10" width="22.6640625" style="3" customWidth="1"/>
    <col min="11" max="13" width="11.44140625" style="3"/>
    <col min="14" max="16384" width="11.44140625" style="4"/>
  </cols>
  <sheetData>
    <row r="1" spans="1:10" s="1" customFormat="1" ht="35.1" customHeight="1" thickBot="1" x14ac:dyDescent="0.35">
      <c r="A1" s="240" t="s">
        <v>128</v>
      </c>
      <c r="B1" s="240"/>
      <c r="C1" s="240"/>
      <c r="D1" s="240"/>
      <c r="E1" s="240"/>
      <c r="F1" s="240"/>
      <c r="G1" s="240"/>
      <c r="H1" s="240"/>
      <c r="I1" s="240"/>
      <c r="J1" s="240"/>
    </row>
    <row r="2" spans="1:10" s="1" customFormat="1" ht="31.2" customHeight="1" x14ac:dyDescent="0.3">
      <c r="A2" s="241" t="s">
        <v>25</v>
      </c>
      <c r="B2" s="245" t="s">
        <v>26</v>
      </c>
      <c r="C2" s="249" t="s">
        <v>129</v>
      </c>
      <c r="D2" s="250"/>
      <c r="E2" s="250"/>
      <c r="F2" s="250"/>
      <c r="G2" s="250"/>
      <c r="H2" s="250"/>
      <c r="I2" s="250"/>
      <c r="J2" s="251"/>
    </row>
    <row r="3" spans="1:10" s="1" customFormat="1" ht="30.6" customHeight="1" x14ac:dyDescent="0.3">
      <c r="A3" s="242"/>
      <c r="B3" s="246"/>
      <c r="C3" s="252" t="s">
        <v>65</v>
      </c>
      <c r="D3" s="253"/>
      <c r="E3" s="253"/>
      <c r="F3" s="253"/>
      <c r="G3" s="253"/>
      <c r="H3" s="253"/>
      <c r="I3" s="253"/>
      <c r="J3" s="254"/>
    </row>
    <row r="4" spans="1:10" s="1" customFormat="1" ht="58.5" customHeight="1" x14ac:dyDescent="0.3">
      <c r="A4" s="243"/>
      <c r="B4" s="247"/>
      <c r="C4" s="257" t="s">
        <v>130</v>
      </c>
      <c r="D4" s="258"/>
      <c r="E4" s="258"/>
      <c r="F4" s="258"/>
      <c r="G4" s="258"/>
      <c r="H4" s="258"/>
      <c r="I4" s="255" t="s">
        <v>131</v>
      </c>
      <c r="J4" s="256"/>
    </row>
    <row r="5" spans="1:10" s="1" customFormat="1" ht="86.4" customHeight="1" x14ac:dyDescent="0.3">
      <c r="A5" s="243"/>
      <c r="B5" s="247"/>
      <c r="C5" s="259"/>
      <c r="D5" s="260"/>
      <c r="E5" s="260"/>
      <c r="F5" s="260"/>
      <c r="G5" s="260"/>
      <c r="H5" s="260"/>
      <c r="I5" s="122" t="s">
        <v>132</v>
      </c>
      <c r="J5" s="124" t="s">
        <v>28</v>
      </c>
    </row>
    <row r="6" spans="1:10" s="1" customFormat="1" ht="26.4" customHeight="1" x14ac:dyDescent="0.3">
      <c r="A6" s="243"/>
      <c r="B6" s="247"/>
      <c r="C6" s="136" t="s">
        <v>29</v>
      </c>
      <c r="D6" s="9" t="s">
        <v>30</v>
      </c>
      <c r="E6" s="9" t="s">
        <v>31</v>
      </c>
      <c r="F6" s="9" t="s">
        <v>32</v>
      </c>
      <c r="G6" s="9" t="s">
        <v>33</v>
      </c>
      <c r="H6" s="150" t="s">
        <v>34</v>
      </c>
      <c r="I6" s="70" t="s">
        <v>71</v>
      </c>
      <c r="J6" s="125" t="s">
        <v>72</v>
      </c>
    </row>
    <row r="7" spans="1:10" s="1" customFormat="1" ht="32.4" customHeight="1" thickBot="1" x14ac:dyDescent="0.35">
      <c r="A7" s="244"/>
      <c r="B7" s="248"/>
      <c r="C7" s="261" t="s">
        <v>37</v>
      </c>
      <c r="D7" s="262"/>
      <c r="E7" s="262"/>
      <c r="F7" s="262"/>
      <c r="G7" s="262"/>
      <c r="H7" s="262"/>
      <c r="I7" s="71" t="s">
        <v>73</v>
      </c>
      <c r="J7" s="126" t="s">
        <v>63</v>
      </c>
    </row>
    <row r="8" spans="1:10" ht="22.5" customHeight="1" x14ac:dyDescent="0.3">
      <c r="A8" s="32" t="s">
        <v>0</v>
      </c>
      <c r="B8" s="30"/>
      <c r="C8" s="137"/>
      <c r="D8" s="8"/>
      <c r="E8" s="7"/>
      <c r="F8" s="8"/>
      <c r="G8" s="8"/>
      <c r="H8" s="7"/>
      <c r="I8" s="105"/>
      <c r="J8" s="127"/>
    </row>
    <row r="9" spans="1:10" ht="22.5" customHeight="1" x14ac:dyDescent="0.3">
      <c r="A9" s="25" t="s">
        <v>1</v>
      </c>
      <c r="B9" s="23"/>
      <c r="C9" s="138"/>
      <c r="D9" s="10"/>
      <c r="E9" s="11"/>
      <c r="F9" s="10"/>
      <c r="G9" s="10"/>
      <c r="H9" s="11"/>
      <c r="I9" s="106"/>
      <c r="J9" s="128"/>
    </row>
    <row r="10" spans="1:10" ht="34.799999999999997" x14ac:dyDescent="0.3">
      <c r="A10" s="34" t="s">
        <v>2</v>
      </c>
      <c r="B10" s="23"/>
      <c r="C10" s="138"/>
      <c r="D10" s="10"/>
      <c r="E10" s="11"/>
      <c r="F10" s="10"/>
      <c r="G10" s="10"/>
      <c r="H10" s="11"/>
      <c r="I10" s="46"/>
      <c r="J10" s="128"/>
    </row>
    <row r="11" spans="1:10" ht="22.5" customHeight="1" x14ac:dyDescent="0.3">
      <c r="A11" s="22" t="s">
        <v>47</v>
      </c>
      <c r="B11" s="23" t="s">
        <v>3</v>
      </c>
      <c r="C11" s="139"/>
      <c r="D11" s="12"/>
      <c r="E11" s="13"/>
      <c r="F11" s="12"/>
      <c r="G11" s="12"/>
      <c r="H11" s="13"/>
      <c r="I11" s="24">
        <v>-1.5250900000000001</v>
      </c>
      <c r="J11" s="129">
        <v>74.974279999999993</v>
      </c>
    </row>
    <row r="12" spans="1:10" ht="17.399999999999999" x14ac:dyDescent="0.3">
      <c r="A12" s="22"/>
      <c r="B12" s="23"/>
      <c r="C12" s="139"/>
      <c r="D12" s="12"/>
      <c r="E12" s="13"/>
      <c r="F12" s="12"/>
      <c r="G12" s="12"/>
      <c r="H12" s="13"/>
      <c r="I12" s="24"/>
      <c r="J12" s="129"/>
    </row>
    <row r="13" spans="1:10" ht="17.399999999999999" x14ac:dyDescent="0.3">
      <c r="A13" s="25" t="s">
        <v>4</v>
      </c>
      <c r="B13" s="23"/>
      <c r="C13" s="139"/>
      <c r="D13" s="12"/>
      <c r="E13" s="13"/>
      <c r="F13" s="12"/>
      <c r="G13" s="12"/>
      <c r="H13" s="13"/>
      <c r="I13" s="24"/>
      <c r="J13" s="129"/>
    </row>
    <row r="14" spans="1:10" ht="40.5" customHeight="1" x14ac:dyDescent="0.3">
      <c r="A14" s="25" t="s">
        <v>5</v>
      </c>
      <c r="B14" s="23"/>
      <c r="C14" s="139"/>
      <c r="D14" s="12"/>
      <c r="E14" s="13"/>
      <c r="F14" s="12"/>
      <c r="G14" s="12"/>
      <c r="H14" s="13"/>
      <c r="I14" s="24"/>
      <c r="J14" s="129"/>
    </row>
    <row r="15" spans="1:10" ht="26.25" customHeight="1" x14ac:dyDescent="0.3">
      <c r="A15" s="34" t="s">
        <v>6</v>
      </c>
      <c r="B15" s="23"/>
      <c r="C15" s="139"/>
      <c r="D15" s="12"/>
      <c r="E15" s="13"/>
      <c r="F15" s="12"/>
      <c r="G15" s="12"/>
      <c r="H15" s="13"/>
      <c r="I15" s="24"/>
      <c r="J15" s="129"/>
    </row>
    <row r="16" spans="1:10" ht="29.25" customHeight="1" x14ac:dyDescent="0.3">
      <c r="A16" s="25" t="s">
        <v>7</v>
      </c>
      <c r="B16" s="23"/>
      <c r="C16" s="139"/>
      <c r="D16" s="12"/>
      <c r="E16" s="13"/>
      <c r="F16" s="12"/>
      <c r="G16" s="12"/>
      <c r="H16" s="13"/>
      <c r="I16" s="47"/>
      <c r="J16" s="129"/>
    </row>
    <row r="17" spans="1:10" ht="50.1" customHeight="1" x14ac:dyDescent="0.3">
      <c r="A17" s="35" t="s">
        <v>83</v>
      </c>
      <c r="B17" s="23"/>
      <c r="C17" s="139"/>
      <c r="D17" s="12"/>
      <c r="E17" s="13"/>
      <c r="F17" s="12"/>
      <c r="G17" s="12"/>
      <c r="H17" s="13"/>
      <c r="I17" s="119" t="s">
        <v>68</v>
      </c>
      <c r="J17" s="130"/>
    </row>
    <row r="18" spans="1:10" ht="22.5" customHeight="1" x14ac:dyDescent="0.3">
      <c r="A18" s="36" t="s">
        <v>35</v>
      </c>
      <c r="B18" s="23" t="s">
        <v>36</v>
      </c>
      <c r="C18" s="140">
        <v>1.8700000000000001E-2</v>
      </c>
      <c r="D18" s="116">
        <f>$C$18</f>
        <v>1.8700000000000001E-2</v>
      </c>
      <c r="E18" s="116">
        <f t="shared" ref="E18:H18" si="0">$C$18</f>
        <v>1.8700000000000001E-2</v>
      </c>
      <c r="F18" s="116">
        <f t="shared" si="0"/>
        <v>1.8700000000000001E-2</v>
      </c>
      <c r="G18" s="116">
        <f t="shared" si="0"/>
        <v>1.8700000000000001E-2</v>
      </c>
      <c r="H18" s="116">
        <f t="shared" si="0"/>
        <v>1.8700000000000001E-2</v>
      </c>
      <c r="I18" s="48">
        <v>0</v>
      </c>
      <c r="J18" s="131">
        <v>0</v>
      </c>
    </row>
    <row r="19" spans="1:10" ht="22.8" x14ac:dyDescent="0.3">
      <c r="A19" s="36" t="s">
        <v>85</v>
      </c>
      <c r="B19" s="23" t="s">
        <v>3</v>
      </c>
      <c r="C19" s="141">
        <v>9.7999999999999997E-3</v>
      </c>
      <c r="D19" s="117">
        <v>1.0200000000000001E-2</v>
      </c>
      <c r="E19" s="117">
        <v>1.0500000000000001E-2</v>
      </c>
      <c r="F19" s="117">
        <v>1.09E-2</v>
      </c>
      <c r="G19" s="117">
        <v>1.04E-2</v>
      </c>
      <c r="H19" s="151">
        <v>1.11E-2</v>
      </c>
      <c r="I19" s="49">
        <v>4.0945400000000003</v>
      </c>
      <c r="J19" s="129">
        <f>J11</f>
        <v>74.974279999999993</v>
      </c>
    </row>
    <row r="20" spans="1:10" ht="45" customHeight="1" x14ac:dyDescent="0.3">
      <c r="A20" s="113" t="s">
        <v>84</v>
      </c>
      <c r="B20" s="23"/>
      <c r="C20" s="142"/>
      <c r="D20" s="12"/>
      <c r="E20" s="12"/>
      <c r="F20" s="12"/>
      <c r="G20" s="12"/>
      <c r="H20" s="19"/>
      <c r="I20" s="119" t="s">
        <v>69</v>
      </c>
      <c r="J20" s="131"/>
    </row>
    <row r="21" spans="1:10" ht="17.399999999999999" x14ac:dyDescent="0.3">
      <c r="A21" s="37" t="s">
        <v>35</v>
      </c>
      <c r="B21" s="23" t="s">
        <v>36</v>
      </c>
      <c r="C21" s="143">
        <v>0</v>
      </c>
      <c r="D21" s="14">
        <v>0</v>
      </c>
      <c r="E21" s="14">
        <v>0</v>
      </c>
      <c r="F21" s="14">
        <v>0</v>
      </c>
      <c r="G21" s="14">
        <v>0</v>
      </c>
      <c r="H21" s="152">
        <v>0</v>
      </c>
      <c r="I21" s="49">
        <v>0</v>
      </c>
      <c r="J21" s="129">
        <v>0</v>
      </c>
    </row>
    <row r="22" spans="1:10" ht="20.399999999999999" x14ac:dyDescent="0.3">
      <c r="A22" s="183" t="s">
        <v>87</v>
      </c>
      <c r="B22" s="23" t="s">
        <v>3</v>
      </c>
      <c r="C22" s="144">
        <v>0</v>
      </c>
      <c r="D22" s="14">
        <v>0</v>
      </c>
      <c r="E22" s="115">
        <v>0</v>
      </c>
      <c r="F22" s="14">
        <v>0</v>
      </c>
      <c r="G22" s="14">
        <v>0</v>
      </c>
      <c r="H22" s="115">
        <v>0</v>
      </c>
      <c r="I22" s="49">
        <v>-57.687849999999997</v>
      </c>
      <c r="J22" s="129">
        <v>29.004539999999999</v>
      </c>
    </row>
    <row r="23" spans="1:10" ht="50.1" customHeight="1" x14ac:dyDescent="0.3">
      <c r="A23" s="38" t="s">
        <v>86</v>
      </c>
      <c r="B23" s="23"/>
      <c r="C23" s="139"/>
      <c r="D23" s="12"/>
      <c r="E23" s="13"/>
      <c r="F23" s="12"/>
      <c r="G23" s="12"/>
      <c r="H23" s="13"/>
      <c r="I23" s="119" t="s">
        <v>69</v>
      </c>
      <c r="J23" s="130"/>
    </row>
    <row r="24" spans="1:10" ht="18" customHeight="1" x14ac:dyDescent="0.3">
      <c r="A24" s="39" t="s">
        <v>35</v>
      </c>
      <c r="B24" s="23" t="s">
        <v>36</v>
      </c>
      <c r="C24" s="142">
        <v>0</v>
      </c>
      <c r="D24" s="19">
        <v>0</v>
      </c>
      <c r="E24" s="19">
        <v>0</v>
      </c>
      <c r="F24" s="19">
        <v>0</v>
      </c>
      <c r="G24" s="19">
        <v>0</v>
      </c>
      <c r="H24" s="19">
        <v>0</v>
      </c>
      <c r="I24" s="49">
        <v>0</v>
      </c>
      <c r="J24" s="131">
        <v>0</v>
      </c>
    </row>
    <row r="25" spans="1:10" ht="20.399999999999999" x14ac:dyDescent="0.3">
      <c r="A25" s="39" t="s">
        <v>88</v>
      </c>
      <c r="B25" s="23" t="s">
        <v>3</v>
      </c>
      <c r="C25" s="142">
        <v>0</v>
      </c>
      <c r="D25" s="12">
        <v>0</v>
      </c>
      <c r="E25" s="12">
        <v>0</v>
      </c>
      <c r="F25" s="12">
        <v>0</v>
      </c>
      <c r="G25" s="12">
        <v>0</v>
      </c>
      <c r="H25" s="19">
        <v>0</v>
      </c>
      <c r="I25" s="49">
        <v>-44.423949999999998</v>
      </c>
      <c r="J25" s="131">
        <v>39.574150000000003</v>
      </c>
    </row>
    <row r="26" spans="1:10" ht="50.1" customHeight="1" x14ac:dyDescent="0.3">
      <c r="A26" s="40" t="s">
        <v>64</v>
      </c>
      <c r="B26" s="23"/>
      <c r="C26" s="139"/>
      <c r="D26" s="12"/>
      <c r="E26" s="13"/>
      <c r="F26" s="12"/>
      <c r="G26" s="12"/>
      <c r="H26" s="13"/>
      <c r="I26" s="119" t="s">
        <v>70</v>
      </c>
      <c r="J26" s="129"/>
    </row>
    <row r="27" spans="1:10" ht="17.399999999999999" x14ac:dyDescent="0.3">
      <c r="A27" s="41" t="s">
        <v>35</v>
      </c>
      <c r="B27" s="23" t="s">
        <v>36</v>
      </c>
      <c r="C27" s="142">
        <v>0</v>
      </c>
      <c r="D27" s="19">
        <v>0</v>
      </c>
      <c r="E27" s="19">
        <v>0</v>
      </c>
      <c r="F27" s="19">
        <v>0</v>
      </c>
      <c r="G27" s="19">
        <v>0</v>
      </c>
      <c r="H27" s="19">
        <v>0</v>
      </c>
      <c r="I27" s="24">
        <v>0</v>
      </c>
      <c r="J27" s="129"/>
    </row>
    <row r="28" spans="1:10" ht="22.5" customHeight="1" x14ac:dyDescent="0.3">
      <c r="A28" s="41" t="s">
        <v>38</v>
      </c>
      <c r="B28" s="23" t="s">
        <v>3</v>
      </c>
      <c r="C28" s="142">
        <v>0</v>
      </c>
      <c r="D28" s="19">
        <v>0</v>
      </c>
      <c r="E28" s="19">
        <v>0</v>
      </c>
      <c r="F28" s="19">
        <v>0</v>
      </c>
      <c r="G28" s="19">
        <v>0</v>
      </c>
      <c r="H28" s="19">
        <v>0</v>
      </c>
      <c r="I28" s="24">
        <v>-31.101430000000001</v>
      </c>
      <c r="J28" s="129"/>
    </row>
    <row r="29" spans="1:10" ht="45" customHeight="1" x14ac:dyDescent="0.3">
      <c r="A29" s="42" t="s">
        <v>48</v>
      </c>
      <c r="B29" s="23"/>
      <c r="C29" s="139"/>
      <c r="D29" s="12"/>
      <c r="E29" s="13"/>
      <c r="F29" s="12"/>
      <c r="G29" s="12"/>
      <c r="H29" s="19"/>
      <c r="I29" s="104" t="s">
        <v>52</v>
      </c>
      <c r="J29" s="129"/>
    </row>
    <row r="30" spans="1:10" ht="22.5" customHeight="1" x14ac:dyDescent="0.3">
      <c r="A30" s="43" t="s">
        <v>35</v>
      </c>
      <c r="B30" s="23" t="s">
        <v>36</v>
      </c>
      <c r="C30" s="142">
        <v>0</v>
      </c>
      <c r="D30" s="19">
        <v>0</v>
      </c>
      <c r="E30" s="19">
        <v>0</v>
      </c>
      <c r="F30" s="19">
        <v>0</v>
      </c>
      <c r="G30" s="19">
        <v>0</v>
      </c>
      <c r="H30" s="19">
        <v>0</v>
      </c>
      <c r="I30" s="49">
        <v>0</v>
      </c>
      <c r="J30" s="129"/>
    </row>
    <row r="31" spans="1:10" ht="22.5" customHeight="1" thickBot="1" x14ac:dyDescent="0.35">
      <c r="A31" s="96" t="s">
        <v>38</v>
      </c>
      <c r="B31" s="72" t="s">
        <v>3</v>
      </c>
      <c r="C31" s="145">
        <v>0</v>
      </c>
      <c r="D31" s="92">
        <v>0</v>
      </c>
      <c r="E31" s="97">
        <v>0</v>
      </c>
      <c r="F31" s="92">
        <v>0</v>
      </c>
      <c r="G31" s="92">
        <v>0</v>
      </c>
      <c r="H31" s="97">
        <v>0</v>
      </c>
      <c r="I31" s="98">
        <v>0</v>
      </c>
      <c r="J31" s="132"/>
    </row>
    <row r="32" spans="1:10" ht="60" customHeight="1" x14ac:dyDescent="0.3">
      <c r="A32" s="93" t="s">
        <v>49</v>
      </c>
      <c r="B32" s="30"/>
      <c r="C32" s="146"/>
      <c r="D32" s="94"/>
      <c r="E32" s="95"/>
      <c r="F32" s="94"/>
      <c r="G32" s="94"/>
      <c r="H32" s="153"/>
      <c r="I32" s="50"/>
      <c r="J32" s="133"/>
    </row>
    <row r="33" spans="1:10" ht="17.399999999999999" x14ac:dyDescent="0.3">
      <c r="A33" s="44" t="s">
        <v>35</v>
      </c>
      <c r="B33" s="23" t="s">
        <v>36</v>
      </c>
      <c r="C33" s="142">
        <f t="shared" ref="C33:H33" si="1">C$18</f>
        <v>1.8700000000000001E-2</v>
      </c>
      <c r="D33" s="19">
        <f t="shared" si="1"/>
        <v>1.8700000000000001E-2</v>
      </c>
      <c r="E33" s="19">
        <f t="shared" si="1"/>
        <v>1.8700000000000001E-2</v>
      </c>
      <c r="F33" s="19">
        <f t="shared" si="1"/>
        <v>1.8700000000000001E-2</v>
      </c>
      <c r="G33" s="19">
        <f t="shared" si="1"/>
        <v>1.8700000000000001E-2</v>
      </c>
      <c r="H33" s="19">
        <f t="shared" si="1"/>
        <v>1.8700000000000001E-2</v>
      </c>
      <c r="I33" s="24">
        <v>0</v>
      </c>
      <c r="J33" s="129">
        <v>0</v>
      </c>
    </row>
    <row r="34" spans="1:10" ht="20.399999999999999" x14ac:dyDescent="0.3">
      <c r="A34" s="44" t="s">
        <v>38</v>
      </c>
      <c r="B34" s="23" t="s">
        <v>3</v>
      </c>
      <c r="C34" s="147">
        <v>0.01</v>
      </c>
      <c r="D34" s="114">
        <v>1.0500000000000001E-2</v>
      </c>
      <c r="E34" s="114">
        <v>1.06E-2</v>
      </c>
      <c r="F34" s="114">
        <v>1.1299999999999999E-2</v>
      </c>
      <c r="G34" s="114">
        <v>1.04E-2</v>
      </c>
      <c r="H34" s="154">
        <v>1.12E-2</v>
      </c>
      <c r="I34" s="24">
        <v>-38.440109999999997</v>
      </c>
      <c r="J34" s="129">
        <v>29.002500000000001</v>
      </c>
    </row>
    <row r="35" spans="1:10" ht="39.9" customHeight="1" x14ac:dyDescent="0.3">
      <c r="A35" s="29" t="s">
        <v>50</v>
      </c>
      <c r="B35" s="23"/>
      <c r="C35" s="148"/>
      <c r="D35" s="118"/>
      <c r="E35" s="118"/>
      <c r="F35" s="118"/>
      <c r="G35" s="118"/>
      <c r="H35" s="118"/>
      <c r="I35" s="24"/>
      <c r="J35" s="129"/>
    </row>
    <row r="36" spans="1:10" ht="17.399999999999999" x14ac:dyDescent="0.3">
      <c r="A36" s="45" t="s">
        <v>35</v>
      </c>
      <c r="B36" s="23" t="s">
        <v>36</v>
      </c>
      <c r="C36" s="142">
        <f t="shared" ref="C36:H36" si="2">C$18</f>
        <v>1.8700000000000001E-2</v>
      </c>
      <c r="D36" s="19">
        <f t="shared" si="2"/>
        <v>1.8700000000000001E-2</v>
      </c>
      <c r="E36" s="19">
        <f t="shared" si="2"/>
        <v>1.8700000000000001E-2</v>
      </c>
      <c r="F36" s="19">
        <f t="shared" si="2"/>
        <v>1.8700000000000001E-2</v>
      </c>
      <c r="G36" s="19">
        <f t="shared" si="2"/>
        <v>1.8700000000000001E-2</v>
      </c>
      <c r="H36" s="19">
        <f t="shared" si="2"/>
        <v>1.8700000000000001E-2</v>
      </c>
      <c r="I36" s="24">
        <v>0</v>
      </c>
      <c r="J36" s="129">
        <v>0</v>
      </c>
    </row>
    <row r="37" spans="1:10" ht="20.399999999999999" x14ac:dyDescent="0.3">
      <c r="A37" s="45" t="s">
        <v>38</v>
      </c>
      <c r="B37" s="23" t="s">
        <v>3</v>
      </c>
      <c r="C37" s="142">
        <f>C34</f>
        <v>0.01</v>
      </c>
      <c r="D37" s="12">
        <f>D34</f>
        <v>1.0500000000000001E-2</v>
      </c>
      <c r="E37" s="12">
        <f t="shared" ref="E37:H37" si="3">E34</f>
        <v>1.06E-2</v>
      </c>
      <c r="F37" s="12">
        <f t="shared" si="3"/>
        <v>1.1299999999999999E-2</v>
      </c>
      <c r="G37" s="12">
        <f t="shared" si="3"/>
        <v>1.04E-2</v>
      </c>
      <c r="H37" s="19">
        <f t="shared" si="3"/>
        <v>1.12E-2</v>
      </c>
      <c r="I37" s="24">
        <v>-69.539479999999998</v>
      </c>
      <c r="J37" s="129">
        <v>0</v>
      </c>
    </row>
    <row r="38" spans="1:10" ht="24" x14ac:dyDescent="0.3">
      <c r="A38" s="25" t="s">
        <v>51</v>
      </c>
      <c r="B38" s="23"/>
      <c r="C38" s="142"/>
      <c r="D38" s="19"/>
      <c r="E38" s="19"/>
      <c r="F38" s="19"/>
      <c r="G38" s="19"/>
      <c r="H38" s="19"/>
      <c r="I38" s="24"/>
      <c r="J38" s="129"/>
    </row>
    <row r="39" spans="1:10" ht="17.399999999999999" x14ac:dyDescent="0.3">
      <c r="A39" s="22" t="s">
        <v>35</v>
      </c>
      <c r="B39" s="23" t="s">
        <v>36</v>
      </c>
      <c r="C39" s="142">
        <f t="shared" ref="C39:H39" si="4">C$18</f>
        <v>1.8700000000000001E-2</v>
      </c>
      <c r="D39" s="19">
        <f t="shared" si="4"/>
        <v>1.8700000000000001E-2</v>
      </c>
      <c r="E39" s="19">
        <f t="shared" si="4"/>
        <v>1.8700000000000001E-2</v>
      </c>
      <c r="F39" s="19">
        <f t="shared" si="4"/>
        <v>1.8700000000000001E-2</v>
      </c>
      <c r="G39" s="19">
        <f t="shared" si="4"/>
        <v>1.8700000000000001E-2</v>
      </c>
      <c r="H39" s="19">
        <f t="shared" si="4"/>
        <v>1.8700000000000001E-2</v>
      </c>
      <c r="I39" s="24">
        <v>0</v>
      </c>
      <c r="J39" s="129">
        <v>0</v>
      </c>
    </row>
    <row r="40" spans="1:10" ht="20.399999999999999" x14ac:dyDescent="0.3">
      <c r="A40" s="22" t="s">
        <v>38</v>
      </c>
      <c r="B40" s="23" t="s">
        <v>3</v>
      </c>
      <c r="C40" s="142">
        <f>C34</f>
        <v>0.01</v>
      </c>
      <c r="D40" s="12">
        <f>D34</f>
        <v>1.0500000000000001E-2</v>
      </c>
      <c r="E40" s="12">
        <f t="shared" ref="E40:H40" si="5">E34</f>
        <v>1.06E-2</v>
      </c>
      <c r="F40" s="12">
        <f t="shared" si="5"/>
        <v>1.1299999999999999E-2</v>
      </c>
      <c r="G40" s="12">
        <f t="shared" si="5"/>
        <v>1.04E-2</v>
      </c>
      <c r="H40" s="19">
        <f t="shared" si="5"/>
        <v>1.12E-2</v>
      </c>
      <c r="I40" s="24">
        <v>-3.8188800000000001</v>
      </c>
      <c r="J40" s="129">
        <v>67.079570000000004</v>
      </c>
    </row>
    <row r="41" spans="1:10" ht="30" customHeight="1" x14ac:dyDescent="0.3">
      <c r="A41" s="25" t="s">
        <v>39</v>
      </c>
      <c r="B41" s="23"/>
      <c r="C41" s="142"/>
      <c r="D41" s="19"/>
      <c r="E41" s="19"/>
      <c r="F41" s="19"/>
      <c r="G41" s="19"/>
      <c r="H41" s="19"/>
      <c r="I41" s="24"/>
      <c r="J41" s="129"/>
    </row>
    <row r="42" spans="1:10" ht="17.399999999999999" x14ac:dyDescent="0.3">
      <c r="A42" s="22" t="s">
        <v>35</v>
      </c>
      <c r="B42" s="23" t="s">
        <v>36</v>
      </c>
      <c r="C42" s="142">
        <f t="shared" ref="C42:H42" si="6">C$18</f>
        <v>1.8700000000000001E-2</v>
      </c>
      <c r="D42" s="19">
        <f t="shared" si="6"/>
        <v>1.8700000000000001E-2</v>
      </c>
      <c r="E42" s="19">
        <f t="shared" si="6"/>
        <v>1.8700000000000001E-2</v>
      </c>
      <c r="F42" s="19">
        <f t="shared" si="6"/>
        <v>1.8700000000000001E-2</v>
      </c>
      <c r="G42" s="19">
        <f t="shared" si="6"/>
        <v>1.8700000000000001E-2</v>
      </c>
      <c r="H42" s="19">
        <f t="shared" si="6"/>
        <v>1.8700000000000001E-2</v>
      </c>
      <c r="I42" s="26">
        <v>0</v>
      </c>
      <c r="J42" s="129">
        <v>0</v>
      </c>
    </row>
    <row r="43" spans="1:10" ht="20.399999999999999" x14ac:dyDescent="0.3">
      <c r="A43" s="22" t="s">
        <v>40</v>
      </c>
      <c r="B43" s="23" t="s">
        <v>3</v>
      </c>
      <c r="C43" s="142">
        <f>C34</f>
        <v>0.01</v>
      </c>
      <c r="D43" s="12">
        <f>D34</f>
        <v>1.0500000000000001E-2</v>
      </c>
      <c r="E43" s="12">
        <f t="shared" ref="E43:H43" si="7">E34</f>
        <v>1.06E-2</v>
      </c>
      <c r="F43" s="12">
        <f t="shared" si="7"/>
        <v>1.1299999999999999E-2</v>
      </c>
      <c r="G43" s="12">
        <f t="shared" si="7"/>
        <v>1.04E-2</v>
      </c>
      <c r="H43" s="19">
        <f t="shared" si="7"/>
        <v>1.12E-2</v>
      </c>
      <c r="I43" s="26">
        <v>-2.5730200000000001</v>
      </c>
      <c r="J43" s="129">
        <v>67.226590000000002</v>
      </c>
    </row>
    <row r="44" spans="1:10" ht="20.399999999999999" x14ac:dyDescent="0.3">
      <c r="A44" s="22" t="s">
        <v>41</v>
      </c>
      <c r="B44" s="23" t="s">
        <v>3</v>
      </c>
      <c r="C44" s="142">
        <f>C34</f>
        <v>0.01</v>
      </c>
      <c r="D44" s="12">
        <f>D34</f>
        <v>1.0500000000000001E-2</v>
      </c>
      <c r="E44" s="12">
        <f t="shared" ref="E44:H44" si="8">E34</f>
        <v>1.06E-2</v>
      </c>
      <c r="F44" s="12">
        <f t="shared" si="8"/>
        <v>1.1299999999999999E-2</v>
      </c>
      <c r="G44" s="12">
        <f t="shared" si="8"/>
        <v>1.04E-2</v>
      </c>
      <c r="H44" s="19">
        <f t="shared" si="8"/>
        <v>1.12E-2</v>
      </c>
      <c r="I44" s="26">
        <f>I43</f>
        <v>-2.5730200000000001</v>
      </c>
      <c r="J44" s="129">
        <f>J43</f>
        <v>67.226590000000002</v>
      </c>
    </row>
    <row r="45" spans="1:10" ht="41.25" customHeight="1" x14ac:dyDescent="0.3">
      <c r="A45" s="25" t="s">
        <v>42</v>
      </c>
      <c r="B45" s="23"/>
      <c r="C45" s="142"/>
      <c r="D45" s="19"/>
      <c r="E45" s="19"/>
      <c r="F45" s="19"/>
      <c r="G45" s="19"/>
      <c r="H45" s="19"/>
      <c r="I45" s="26"/>
      <c r="J45" s="129"/>
    </row>
    <row r="46" spans="1:10" ht="17.399999999999999" x14ac:dyDescent="0.3">
      <c r="A46" s="22" t="s">
        <v>35</v>
      </c>
      <c r="B46" s="23" t="s">
        <v>36</v>
      </c>
      <c r="C46" s="142">
        <f t="shared" ref="C46:H46" si="9">C$18</f>
        <v>1.8700000000000001E-2</v>
      </c>
      <c r="D46" s="19">
        <f t="shared" si="9"/>
        <v>1.8700000000000001E-2</v>
      </c>
      <c r="E46" s="19">
        <f t="shared" si="9"/>
        <v>1.8700000000000001E-2</v>
      </c>
      <c r="F46" s="19">
        <f t="shared" si="9"/>
        <v>1.8700000000000001E-2</v>
      </c>
      <c r="G46" s="19">
        <f t="shared" si="9"/>
        <v>1.8700000000000001E-2</v>
      </c>
      <c r="H46" s="19">
        <f t="shared" si="9"/>
        <v>1.8700000000000001E-2</v>
      </c>
      <c r="I46" s="26">
        <v>0</v>
      </c>
      <c r="J46" s="129">
        <v>0</v>
      </c>
    </row>
    <row r="47" spans="1:10" ht="20.399999999999999" x14ac:dyDescent="0.3">
      <c r="A47" s="22" t="s">
        <v>8</v>
      </c>
      <c r="B47" s="23" t="s">
        <v>3</v>
      </c>
      <c r="C47" s="142">
        <f>C34</f>
        <v>0.01</v>
      </c>
      <c r="D47" s="12">
        <f>D34</f>
        <v>1.0500000000000001E-2</v>
      </c>
      <c r="E47" s="12">
        <f t="shared" ref="E47:H47" si="10">E34</f>
        <v>1.06E-2</v>
      </c>
      <c r="F47" s="12">
        <f t="shared" si="10"/>
        <v>1.1299999999999999E-2</v>
      </c>
      <c r="G47" s="12">
        <f t="shared" si="10"/>
        <v>1.04E-2</v>
      </c>
      <c r="H47" s="19">
        <f t="shared" si="10"/>
        <v>1.12E-2</v>
      </c>
      <c r="I47" s="26">
        <f>I43</f>
        <v>-2.5730200000000001</v>
      </c>
      <c r="J47" s="129">
        <f>J43</f>
        <v>67.226590000000002</v>
      </c>
    </row>
    <row r="48" spans="1:10" ht="65.099999999999994" customHeight="1" x14ac:dyDescent="0.3">
      <c r="A48" s="27" t="s">
        <v>43</v>
      </c>
      <c r="B48" s="23"/>
      <c r="C48" s="171"/>
      <c r="D48" s="19"/>
      <c r="E48" s="19"/>
      <c r="F48" s="19"/>
      <c r="G48" s="19"/>
      <c r="H48" s="19"/>
      <c r="I48" s="26"/>
      <c r="J48" s="129"/>
    </row>
    <row r="49" spans="1:10" ht="20.399999999999999" x14ac:dyDescent="0.3">
      <c r="A49" s="28" t="s">
        <v>9</v>
      </c>
      <c r="B49" s="23" t="s">
        <v>10</v>
      </c>
      <c r="C49" s="171">
        <v>1.4800000000000001E-2</v>
      </c>
      <c r="D49" s="66">
        <v>0</v>
      </c>
      <c r="E49" s="19">
        <v>1.6799999999999999E-2</v>
      </c>
      <c r="F49" s="66">
        <v>0</v>
      </c>
      <c r="G49" s="19">
        <v>1.66E-2</v>
      </c>
      <c r="H49" s="66">
        <v>0</v>
      </c>
      <c r="I49" s="26">
        <v>0</v>
      </c>
      <c r="J49" s="129">
        <v>0</v>
      </c>
    </row>
    <row r="50" spans="1:10" ht="20.399999999999999" x14ac:dyDescent="0.3">
      <c r="A50" s="28" t="s">
        <v>11</v>
      </c>
      <c r="B50" s="23" t="s">
        <v>10</v>
      </c>
      <c r="C50" s="171">
        <v>1.8100000000000002E-2</v>
      </c>
      <c r="D50" s="66">
        <v>0</v>
      </c>
      <c r="E50" s="19">
        <v>2.0799999999999999E-2</v>
      </c>
      <c r="F50" s="66">
        <v>0</v>
      </c>
      <c r="G50" s="19">
        <v>2.0500000000000001E-2</v>
      </c>
      <c r="H50" s="66">
        <v>0</v>
      </c>
      <c r="I50" s="26">
        <v>0</v>
      </c>
      <c r="J50" s="129">
        <v>0</v>
      </c>
    </row>
    <row r="51" spans="1:10" ht="20.399999999999999" x14ac:dyDescent="0.3">
      <c r="A51" s="28" t="s">
        <v>12</v>
      </c>
      <c r="B51" s="23" t="s">
        <v>3</v>
      </c>
      <c r="C51" s="171">
        <v>0</v>
      </c>
      <c r="D51" s="66">
        <v>0</v>
      </c>
      <c r="E51" s="19">
        <v>0</v>
      </c>
      <c r="F51" s="66">
        <v>0</v>
      </c>
      <c r="G51" s="19">
        <v>0</v>
      </c>
      <c r="H51" s="66">
        <v>0</v>
      </c>
      <c r="I51" s="26">
        <v>-39.51641</v>
      </c>
      <c r="J51" s="129">
        <v>29.435829999999999</v>
      </c>
    </row>
    <row r="52" spans="1:10" ht="20.399999999999999" x14ac:dyDescent="0.3">
      <c r="A52" s="28" t="s">
        <v>13</v>
      </c>
      <c r="B52" s="23" t="s">
        <v>3</v>
      </c>
      <c r="C52" s="171">
        <f>C51</f>
        <v>0</v>
      </c>
      <c r="D52" s="66">
        <v>0</v>
      </c>
      <c r="E52" s="19">
        <f>E51</f>
        <v>0</v>
      </c>
      <c r="F52" s="66">
        <v>0</v>
      </c>
      <c r="G52" s="19">
        <f>G51</f>
        <v>0</v>
      </c>
      <c r="H52" s="66">
        <v>0</v>
      </c>
      <c r="I52" s="26">
        <v>-37.798310000000001</v>
      </c>
      <c r="J52" s="129">
        <v>28.572430000000001</v>
      </c>
    </row>
    <row r="53" spans="1:10" ht="20.399999999999999" x14ac:dyDescent="0.3">
      <c r="A53" s="28" t="s">
        <v>14</v>
      </c>
      <c r="B53" s="23" t="s">
        <v>3</v>
      </c>
      <c r="C53" s="171">
        <f>C51</f>
        <v>0</v>
      </c>
      <c r="D53" s="66">
        <v>0</v>
      </c>
      <c r="E53" s="19">
        <f>E51</f>
        <v>0</v>
      </c>
      <c r="F53" s="66">
        <v>0</v>
      </c>
      <c r="G53" s="19">
        <f>G51</f>
        <v>0</v>
      </c>
      <c r="H53" s="66">
        <v>0</v>
      </c>
      <c r="I53" s="26">
        <v>-38.159590000000001</v>
      </c>
      <c r="J53" s="129">
        <v>28.953150000000001</v>
      </c>
    </row>
    <row r="54" spans="1:10" ht="45" customHeight="1" x14ac:dyDescent="0.3">
      <c r="A54" s="29" t="s">
        <v>44</v>
      </c>
      <c r="B54" s="30"/>
      <c r="C54" s="171"/>
      <c r="D54" s="19"/>
      <c r="E54" s="19"/>
      <c r="F54" s="19"/>
      <c r="G54" s="19"/>
      <c r="H54" s="19"/>
      <c r="I54" s="26"/>
      <c r="J54" s="129"/>
    </row>
    <row r="55" spans="1:10" ht="20.399999999999999" x14ac:dyDescent="0.3">
      <c r="A55" s="31" t="s">
        <v>9</v>
      </c>
      <c r="B55" s="23" t="s">
        <v>10</v>
      </c>
      <c r="C55" s="171">
        <f>C49</f>
        <v>1.4800000000000001E-2</v>
      </c>
      <c r="D55" s="67">
        <f>D49</f>
        <v>0</v>
      </c>
      <c r="E55" s="12">
        <f t="shared" ref="E55:H55" si="11">E49</f>
        <v>1.6799999999999999E-2</v>
      </c>
      <c r="F55" s="67">
        <f t="shared" si="11"/>
        <v>0</v>
      </c>
      <c r="G55" s="12">
        <f t="shared" si="11"/>
        <v>1.66E-2</v>
      </c>
      <c r="H55" s="66">
        <f t="shared" si="11"/>
        <v>0</v>
      </c>
      <c r="I55" s="26">
        <v>0</v>
      </c>
      <c r="J55" s="129">
        <v>0</v>
      </c>
    </row>
    <row r="56" spans="1:10" ht="20.399999999999999" x14ac:dyDescent="0.3">
      <c r="A56" s="31" t="s">
        <v>11</v>
      </c>
      <c r="B56" s="23" t="s">
        <v>10</v>
      </c>
      <c r="C56" s="171">
        <f>C50</f>
        <v>1.8100000000000002E-2</v>
      </c>
      <c r="D56" s="67">
        <f>D50</f>
        <v>0</v>
      </c>
      <c r="E56" s="12">
        <f t="shared" ref="E56:H56" si="12">E50</f>
        <v>2.0799999999999999E-2</v>
      </c>
      <c r="F56" s="67">
        <f t="shared" si="12"/>
        <v>0</v>
      </c>
      <c r="G56" s="12">
        <f t="shared" si="12"/>
        <v>2.0500000000000001E-2</v>
      </c>
      <c r="H56" s="66">
        <f t="shared" si="12"/>
        <v>0</v>
      </c>
      <c r="I56" s="26">
        <v>0</v>
      </c>
      <c r="J56" s="129">
        <v>0</v>
      </c>
    </row>
    <row r="57" spans="1:10" ht="20.399999999999999" x14ac:dyDescent="0.3">
      <c r="A57" s="31" t="s">
        <v>12</v>
      </c>
      <c r="B57" s="23" t="s">
        <v>3</v>
      </c>
      <c r="C57" s="142">
        <f t="shared" ref="C57:D59" si="13">C51</f>
        <v>0</v>
      </c>
      <c r="D57" s="67">
        <f t="shared" si="13"/>
        <v>0</v>
      </c>
      <c r="E57" s="12">
        <f t="shared" ref="E57:H57" si="14">E51</f>
        <v>0</v>
      </c>
      <c r="F57" s="67">
        <f t="shared" si="14"/>
        <v>0</v>
      </c>
      <c r="G57" s="12">
        <f t="shared" si="14"/>
        <v>0</v>
      </c>
      <c r="H57" s="66">
        <f t="shared" si="14"/>
        <v>0</v>
      </c>
      <c r="I57" s="26">
        <v>-71.051559999999995</v>
      </c>
      <c r="J57" s="129">
        <v>0</v>
      </c>
    </row>
    <row r="58" spans="1:10" ht="20.399999999999999" x14ac:dyDescent="0.3">
      <c r="A58" s="31" t="s">
        <v>13</v>
      </c>
      <c r="B58" s="23" t="s">
        <v>3</v>
      </c>
      <c r="C58" s="142">
        <f t="shared" si="13"/>
        <v>0</v>
      </c>
      <c r="D58" s="67">
        <f t="shared" si="13"/>
        <v>0</v>
      </c>
      <c r="E58" s="12">
        <f t="shared" ref="E58:H58" si="15">E52</f>
        <v>0</v>
      </c>
      <c r="F58" s="67">
        <f t="shared" si="15"/>
        <v>0</v>
      </c>
      <c r="G58" s="12">
        <f t="shared" si="15"/>
        <v>0</v>
      </c>
      <c r="H58" s="66">
        <f t="shared" si="15"/>
        <v>0</v>
      </c>
      <c r="I58" s="26">
        <v>-68.465190000000007</v>
      </c>
      <c r="J58" s="129">
        <v>0</v>
      </c>
    </row>
    <row r="59" spans="1:10" ht="20.399999999999999" x14ac:dyDescent="0.3">
      <c r="A59" s="31" t="s">
        <v>14</v>
      </c>
      <c r="B59" s="23" t="s">
        <v>3</v>
      </c>
      <c r="C59" s="142">
        <f t="shared" si="13"/>
        <v>0</v>
      </c>
      <c r="D59" s="67">
        <f t="shared" si="13"/>
        <v>0</v>
      </c>
      <c r="E59" s="12">
        <f t="shared" ref="E59:H59" si="16">E53</f>
        <v>0</v>
      </c>
      <c r="F59" s="67">
        <f t="shared" si="16"/>
        <v>0</v>
      </c>
      <c r="G59" s="12">
        <f t="shared" si="16"/>
        <v>0</v>
      </c>
      <c r="H59" s="66">
        <f t="shared" si="16"/>
        <v>0</v>
      </c>
      <c r="I59" s="26">
        <v>-69.209329999999994</v>
      </c>
      <c r="J59" s="129">
        <v>0</v>
      </c>
    </row>
    <row r="60" spans="1:10" ht="30" customHeight="1" x14ac:dyDescent="0.3">
      <c r="A60" s="25" t="s">
        <v>45</v>
      </c>
      <c r="B60" s="30"/>
      <c r="C60" s="142"/>
      <c r="D60" s="19"/>
      <c r="E60" s="19"/>
      <c r="F60" s="19"/>
      <c r="G60" s="19"/>
      <c r="H60" s="19"/>
      <c r="I60" s="26"/>
      <c r="J60" s="129"/>
    </row>
    <row r="61" spans="1:10" ht="20.399999999999999" x14ac:dyDescent="0.3">
      <c r="A61" s="22" t="s">
        <v>9</v>
      </c>
      <c r="B61" s="23" t="s">
        <v>10</v>
      </c>
      <c r="C61" s="142">
        <f>C49</f>
        <v>1.4800000000000001E-2</v>
      </c>
      <c r="D61" s="67">
        <f>D49</f>
        <v>0</v>
      </c>
      <c r="E61" s="12">
        <f t="shared" ref="E61:H61" si="17">E49</f>
        <v>1.6799999999999999E-2</v>
      </c>
      <c r="F61" s="67">
        <f t="shared" si="17"/>
        <v>0</v>
      </c>
      <c r="G61" s="12">
        <f t="shared" si="17"/>
        <v>1.66E-2</v>
      </c>
      <c r="H61" s="66">
        <f t="shared" si="17"/>
        <v>0</v>
      </c>
      <c r="I61" s="26">
        <v>2151.8398000000002</v>
      </c>
      <c r="J61" s="129">
        <v>0</v>
      </c>
    </row>
    <row r="62" spans="1:10" ht="20.399999999999999" x14ac:dyDescent="0.3">
      <c r="A62" s="22" t="s">
        <v>11</v>
      </c>
      <c r="B62" s="23" t="s">
        <v>10</v>
      </c>
      <c r="C62" s="142">
        <f t="shared" ref="C62:D65" si="18">C50</f>
        <v>1.8100000000000002E-2</v>
      </c>
      <c r="D62" s="67">
        <f t="shared" si="18"/>
        <v>0</v>
      </c>
      <c r="E62" s="12">
        <f t="shared" ref="E62:H62" si="19">E50</f>
        <v>2.0799999999999999E-2</v>
      </c>
      <c r="F62" s="67">
        <f t="shared" si="19"/>
        <v>0</v>
      </c>
      <c r="G62" s="12">
        <f t="shared" si="19"/>
        <v>2.0500000000000001E-2</v>
      </c>
      <c r="H62" s="66">
        <f t="shared" si="19"/>
        <v>0</v>
      </c>
      <c r="I62" s="26">
        <v>226.44244</v>
      </c>
      <c r="J62" s="129">
        <v>0</v>
      </c>
    </row>
    <row r="63" spans="1:10" ht="20.399999999999999" x14ac:dyDescent="0.3">
      <c r="A63" s="22" t="s">
        <v>12</v>
      </c>
      <c r="B63" s="23" t="s">
        <v>3</v>
      </c>
      <c r="C63" s="142">
        <f t="shared" si="18"/>
        <v>0</v>
      </c>
      <c r="D63" s="67">
        <f t="shared" si="18"/>
        <v>0</v>
      </c>
      <c r="E63" s="12">
        <f t="shared" ref="E63:H63" si="20">E51</f>
        <v>0</v>
      </c>
      <c r="F63" s="67">
        <f t="shared" si="20"/>
        <v>0</v>
      </c>
      <c r="G63" s="12">
        <f t="shared" si="20"/>
        <v>0</v>
      </c>
      <c r="H63" s="66">
        <f t="shared" si="20"/>
        <v>0</v>
      </c>
      <c r="I63" s="26">
        <v>-10.207100000000001</v>
      </c>
      <c r="J63" s="129">
        <v>68.730170000000001</v>
      </c>
    </row>
    <row r="64" spans="1:10" ht="20.399999999999999" x14ac:dyDescent="0.3">
      <c r="A64" s="22" t="s">
        <v>13</v>
      </c>
      <c r="B64" s="23" t="s">
        <v>3</v>
      </c>
      <c r="C64" s="142">
        <f t="shared" si="18"/>
        <v>0</v>
      </c>
      <c r="D64" s="67">
        <f t="shared" si="18"/>
        <v>0</v>
      </c>
      <c r="E64" s="12">
        <f t="shared" ref="E64:H64" si="21">E52</f>
        <v>0</v>
      </c>
      <c r="F64" s="67">
        <f t="shared" si="21"/>
        <v>0</v>
      </c>
      <c r="G64" s="12">
        <f t="shared" si="21"/>
        <v>0</v>
      </c>
      <c r="H64" s="66">
        <f t="shared" si="21"/>
        <v>0</v>
      </c>
      <c r="I64" s="26">
        <v>-10.158329999999999</v>
      </c>
      <c r="J64" s="129">
        <v>66.158330000000007</v>
      </c>
    </row>
    <row r="65" spans="1:10" ht="20.399999999999999" x14ac:dyDescent="0.3">
      <c r="A65" s="22" t="s">
        <v>14</v>
      </c>
      <c r="B65" s="23" t="s">
        <v>3</v>
      </c>
      <c r="C65" s="142">
        <f t="shared" si="18"/>
        <v>0</v>
      </c>
      <c r="D65" s="67">
        <f t="shared" si="18"/>
        <v>0</v>
      </c>
      <c r="E65" s="12">
        <f t="shared" ref="E65:H65" si="22">E53</f>
        <v>0</v>
      </c>
      <c r="F65" s="67">
        <f t="shared" si="22"/>
        <v>0</v>
      </c>
      <c r="G65" s="12">
        <f t="shared" si="22"/>
        <v>0</v>
      </c>
      <c r="H65" s="66">
        <f t="shared" si="22"/>
        <v>0</v>
      </c>
      <c r="I65" s="26">
        <v>-10.57691</v>
      </c>
      <c r="J65" s="129">
        <v>66.898300000000006</v>
      </c>
    </row>
    <row r="66" spans="1:10" ht="39.9" customHeight="1" x14ac:dyDescent="0.3">
      <c r="A66" s="32" t="s">
        <v>46</v>
      </c>
      <c r="B66" s="30"/>
      <c r="C66" s="142"/>
      <c r="D66" s="19"/>
      <c r="E66" s="19"/>
      <c r="F66" s="19"/>
      <c r="G66" s="19"/>
      <c r="H66" s="19"/>
      <c r="I66" s="26"/>
      <c r="J66" s="129"/>
    </row>
    <row r="67" spans="1:10" ht="20.399999999999999" x14ac:dyDescent="0.3">
      <c r="A67" s="22" t="s">
        <v>9</v>
      </c>
      <c r="B67" s="23" t="s">
        <v>10</v>
      </c>
      <c r="C67" s="142">
        <f>C61</f>
        <v>1.4800000000000001E-2</v>
      </c>
      <c r="D67" s="67">
        <f>D61</f>
        <v>0</v>
      </c>
      <c r="E67" s="12">
        <f t="shared" ref="E67:H67" si="23">E61</f>
        <v>1.6799999999999999E-2</v>
      </c>
      <c r="F67" s="67">
        <f t="shared" si="23"/>
        <v>0</v>
      </c>
      <c r="G67" s="12">
        <f t="shared" si="23"/>
        <v>1.66E-2</v>
      </c>
      <c r="H67" s="66">
        <f t="shared" si="23"/>
        <v>0</v>
      </c>
      <c r="I67" s="26">
        <f>I61</f>
        <v>2151.8398000000002</v>
      </c>
      <c r="J67" s="129">
        <v>0</v>
      </c>
    </row>
    <row r="68" spans="1:10" ht="20.399999999999999" x14ac:dyDescent="0.3">
      <c r="A68" s="22" t="s">
        <v>11</v>
      </c>
      <c r="B68" s="23" t="s">
        <v>10</v>
      </c>
      <c r="C68" s="142">
        <f t="shared" ref="C68:D71" si="24">C62</f>
        <v>1.8100000000000002E-2</v>
      </c>
      <c r="D68" s="67">
        <f t="shared" si="24"/>
        <v>0</v>
      </c>
      <c r="E68" s="12">
        <f t="shared" ref="E68:I68" si="25">E62</f>
        <v>2.0799999999999999E-2</v>
      </c>
      <c r="F68" s="67">
        <f t="shared" si="25"/>
        <v>0</v>
      </c>
      <c r="G68" s="12">
        <f t="shared" si="25"/>
        <v>2.0500000000000001E-2</v>
      </c>
      <c r="H68" s="66">
        <f t="shared" si="25"/>
        <v>0</v>
      </c>
      <c r="I68" s="26">
        <f t="shared" si="25"/>
        <v>226.44244</v>
      </c>
      <c r="J68" s="129">
        <v>0</v>
      </c>
    </row>
    <row r="69" spans="1:10" ht="20.399999999999999" x14ac:dyDescent="0.3">
      <c r="A69" s="22" t="s">
        <v>12</v>
      </c>
      <c r="B69" s="23" t="s">
        <v>3</v>
      </c>
      <c r="C69" s="142">
        <f t="shared" si="24"/>
        <v>0</v>
      </c>
      <c r="D69" s="67">
        <f t="shared" si="24"/>
        <v>0</v>
      </c>
      <c r="E69" s="12">
        <f t="shared" ref="E69:I69" si="26">E63</f>
        <v>0</v>
      </c>
      <c r="F69" s="67">
        <f t="shared" si="26"/>
        <v>0</v>
      </c>
      <c r="G69" s="12">
        <f t="shared" si="26"/>
        <v>0</v>
      </c>
      <c r="H69" s="66">
        <f t="shared" si="26"/>
        <v>0</v>
      </c>
      <c r="I69" s="26">
        <f t="shared" si="26"/>
        <v>-10.207100000000001</v>
      </c>
      <c r="J69" s="129">
        <f>J63</f>
        <v>68.730170000000001</v>
      </c>
    </row>
    <row r="70" spans="1:10" ht="20.399999999999999" x14ac:dyDescent="0.3">
      <c r="A70" s="22" t="s">
        <v>13</v>
      </c>
      <c r="B70" s="23" t="s">
        <v>3</v>
      </c>
      <c r="C70" s="142">
        <f t="shared" si="24"/>
        <v>0</v>
      </c>
      <c r="D70" s="67">
        <f t="shared" si="24"/>
        <v>0</v>
      </c>
      <c r="E70" s="12">
        <f t="shared" ref="E70:J70" si="27">E64</f>
        <v>0</v>
      </c>
      <c r="F70" s="67">
        <f t="shared" si="27"/>
        <v>0</v>
      </c>
      <c r="G70" s="12">
        <f t="shared" si="27"/>
        <v>0</v>
      </c>
      <c r="H70" s="66">
        <f t="shared" si="27"/>
        <v>0</v>
      </c>
      <c r="I70" s="26">
        <f t="shared" si="27"/>
        <v>-10.158329999999999</v>
      </c>
      <c r="J70" s="129">
        <f t="shared" si="27"/>
        <v>66.158330000000007</v>
      </c>
    </row>
    <row r="71" spans="1:10" ht="21" thickBot="1" x14ac:dyDescent="0.35">
      <c r="A71" s="33" t="s">
        <v>14</v>
      </c>
      <c r="B71" s="72" t="s">
        <v>3</v>
      </c>
      <c r="C71" s="149">
        <f t="shared" si="24"/>
        <v>0</v>
      </c>
      <c r="D71" s="69">
        <f t="shared" si="24"/>
        <v>0</v>
      </c>
      <c r="E71" s="68">
        <f t="shared" ref="E71:J71" si="28">E65</f>
        <v>0</v>
      </c>
      <c r="F71" s="69">
        <f t="shared" si="28"/>
        <v>0</v>
      </c>
      <c r="G71" s="68">
        <f t="shared" si="28"/>
        <v>0</v>
      </c>
      <c r="H71" s="155">
        <f t="shared" si="28"/>
        <v>0</v>
      </c>
      <c r="I71" s="120">
        <f t="shared" si="28"/>
        <v>-10.57691</v>
      </c>
      <c r="J71" s="132">
        <f t="shared" si="28"/>
        <v>66.898300000000006</v>
      </c>
    </row>
  </sheetData>
  <sheetProtection selectLockedCells="1" selectUnlockedCells="1"/>
  <mergeCells count="8">
    <mergeCell ref="A1:J1"/>
    <mergeCell ref="A2:A7"/>
    <mergeCell ref="B2:B7"/>
    <mergeCell ref="C2:J2"/>
    <mergeCell ref="C3:J3"/>
    <mergeCell ref="I4:J4"/>
    <mergeCell ref="C4:H5"/>
    <mergeCell ref="C7:H7"/>
  </mergeCells>
  <printOptions horizontalCentered="1"/>
  <pageMargins left="0" right="0" top="0.39370078740157483" bottom="0" header="0" footer="0"/>
  <pageSetup paperSize="9" scale="50" firstPageNumber="0" orientation="landscape" horizontalDpi="300" verticalDpi="300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M94"/>
  <sheetViews>
    <sheetView tabSelected="1" zoomScale="84" zoomScaleNormal="84" workbookViewId="0">
      <pane xSplit="2" ySplit="7" topLeftCell="C12" activePane="bottomRight" state="frozen"/>
      <selection pane="topRight" activeCell="C1" sqref="C1"/>
      <selection pane="bottomLeft" activeCell="A8" sqref="A8"/>
      <selection pane="bottomRight" activeCell="I14" sqref="I14"/>
    </sheetView>
  </sheetViews>
  <sheetFormatPr baseColWidth="10" defaultColWidth="11.44140625" defaultRowHeight="13.8" x14ac:dyDescent="0.3"/>
  <cols>
    <col min="1" max="1" width="84.109375" style="2" customWidth="1"/>
    <col min="2" max="2" width="14.44140625" style="2" customWidth="1"/>
    <col min="3" max="6" width="11.6640625" style="5" bestFit="1" customWidth="1"/>
    <col min="7" max="8" width="11.5546875" style="5" bestFit="1" customWidth="1"/>
    <col min="9" max="9" width="28.6640625" style="5" customWidth="1"/>
    <col min="10" max="10" width="22.6640625" style="6" customWidth="1"/>
    <col min="11" max="16384" width="11.44140625" style="2"/>
  </cols>
  <sheetData>
    <row r="1" spans="1:10" s="1" customFormat="1" ht="35.1" customHeight="1" thickBot="1" x14ac:dyDescent="0.35">
      <c r="A1" s="240" t="s">
        <v>128</v>
      </c>
      <c r="B1" s="240"/>
      <c r="C1" s="240"/>
      <c r="D1" s="240"/>
      <c r="E1" s="240"/>
      <c r="F1" s="240"/>
      <c r="G1" s="240"/>
      <c r="H1" s="240"/>
      <c r="I1" s="240"/>
      <c r="J1" s="240"/>
    </row>
    <row r="2" spans="1:10" s="1" customFormat="1" ht="39.9" customHeight="1" x14ac:dyDescent="0.3">
      <c r="A2" s="241" t="s">
        <v>25</v>
      </c>
      <c r="B2" s="245" t="s">
        <v>26</v>
      </c>
      <c r="C2" s="249" t="s">
        <v>129</v>
      </c>
      <c r="D2" s="250"/>
      <c r="E2" s="250"/>
      <c r="F2" s="250"/>
      <c r="G2" s="250"/>
      <c r="H2" s="250"/>
      <c r="I2" s="250"/>
      <c r="J2" s="251"/>
    </row>
    <row r="3" spans="1:10" s="1" customFormat="1" ht="39.9" customHeight="1" x14ac:dyDescent="0.3">
      <c r="A3" s="242"/>
      <c r="B3" s="246"/>
      <c r="C3" s="252" t="s">
        <v>65</v>
      </c>
      <c r="D3" s="253"/>
      <c r="E3" s="253"/>
      <c r="F3" s="253"/>
      <c r="G3" s="253"/>
      <c r="H3" s="253"/>
      <c r="I3" s="253"/>
      <c r="J3" s="254"/>
    </row>
    <row r="4" spans="1:10" s="1" customFormat="1" ht="69.900000000000006" customHeight="1" x14ac:dyDescent="0.3">
      <c r="A4" s="243"/>
      <c r="B4" s="247"/>
      <c r="C4" s="257" t="s">
        <v>130</v>
      </c>
      <c r="D4" s="258"/>
      <c r="E4" s="258"/>
      <c r="F4" s="258"/>
      <c r="G4" s="258"/>
      <c r="H4" s="258"/>
      <c r="I4" s="255" t="s">
        <v>131</v>
      </c>
      <c r="J4" s="256"/>
    </row>
    <row r="5" spans="1:10" s="1" customFormat="1" ht="81" customHeight="1" x14ac:dyDescent="0.3">
      <c r="A5" s="243"/>
      <c r="B5" s="247"/>
      <c r="C5" s="259"/>
      <c r="D5" s="260"/>
      <c r="E5" s="260"/>
      <c r="F5" s="260"/>
      <c r="G5" s="260"/>
      <c r="H5" s="260"/>
      <c r="I5" s="122" t="s">
        <v>132</v>
      </c>
      <c r="J5" s="124" t="s">
        <v>28</v>
      </c>
    </row>
    <row r="6" spans="1:10" s="1" customFormat="1" ht="30" customHeight="1" x14ac:dyDescent="0.3">
      <c r="A6" s="243"/>
      <c r="B6" s="247"/>
      <c r="C6" s="136" t="s">
        <v>29</v>
      </c>
      <c r="D6" s="9" t="s">
        <v>30</v>
      </c>
      <c r="E6" s="9" t="s">
        <v>31</v>
      </c>
      <c r="F6" s="9" t="s">
        <v>32</v>
      </c>
      <c r="G6" s="9" t="s">
        <v>33</v>
      </c>
      <c r="H6" s="150" t="s">
        <v>34</v>
      </c>
      <c r="I6" s="70" t="s">
        <v>71</v>
      </c>
      <c r="J6" s="125" t="s">
        <v>72</v>
      </c>
    </row>
    <row r="7" spans="1:10" s="1" customFormat="1" ht="51" customHeight="1" thickBot="1" x14ac:dyDescent="0.35">
      <c r="A7" s="244"/>
      <c r="B7" s="248"/>
      <c r="C7" s="261" t="s">
        <v>37</v>
      </c>
      <c r="D7" s="262"/>
      <c r="E7" s="262"/>
      <c r="F7" s="262"/>
      <c r="G7" s="262"/>
      <c r="H7" s="262"/>
      <c r="I7" s="71" t="s">
        <v>73</v>
      </c>
      <c r="J7" s="126" t="s">
        <v>63</v>
      </c>
    </row>
    <row r="8" spans="1:10" ht="18" customHeight="1" x14ac:dyDescent="0.3">
      <c r="A8" s="51" t="s">
        <v>15</v>
      </c>
      <c r="B8" s="59"/>
      <c r="C8" s="84"/>
      <c r="D8" s="75"/>
      <c r="E8" s="76"/>
      <c r="F8" s="75"/>
      <c r="G8" s="77"/>
      <c r="H8" s="156"/>
      <c r="I8" s="172"/>
      <c r="J8" s="127"/>
    </row>
    <row r="9" spans="1:10" ht="27.75" customHeight="1" x14ac:dyDescent="0.3">
      <c r="A9" s="25" t="s">
        <v>16</v>
      </c>
      <c r="B9" s="60"/>
      <c r="C9" s="85"/>
      <c r="D9" s="18"/>
      <c r="E9" s="15"/>
      <c r="F9" s="18"/>
      <c r="G9" s="15"/>
      <c r="H9" s="157"/>
      <c r="I9" s="109"/>
      <c r="J9" s="128"/>
    </row>
    <row r="10" spans="1:10" ht="17.399999999999999" x14ac:dyDescent="0.3">
      <c r="A10" s="34" t="s">
        <v>53</v>
      </c>
      <c r="B10" s="61"/>
      <c r="C10" s="85"/>
      <c r="D10" s="18"/>
      <c r="E10" s="15"/>
      <c r="F10" s="18"/>
      <c r="G10" s="15"/>
      <c r="H10" s="157"/>
      <c r="I10" s="109"/>
      <c r="J10" s="128"/>
    </row>
    <row r="11" spans="1:10" ht="17.399999999999999" x14ac:dyDescent="0.3">
      <c r="A11" s="52" t="s">
        <v>7</v>
      </c>
      <c r="B11" s="61"/>
      <c r="C11" s="85"/>
      <c r="D11" s="18"/>
      <c r="E11" s="15"/>
      <c r="F11" s="18"/>
      <c r="G11" s="15"/>
      <c r="H11" s="157"/>
      <c r="I11" s="109"/>
      <c r="J11" s="129"/>
    </row>
    <row r="12" spans="1:10" ht="50.1" customHeight="1" x14ac:dyDescent="0.3">
      <c r="A12" s="35" t="s">
        <v>83</v>
      </c>
      <c r="B12" s="61"/>
      <c r="C12" s="73"/>
      <c r="D12" s="19"/>
      <c r="E12" s="12"/>
      <c r="F12" s="19"/>
      <c r="G12" s="16"/>
      <c r="H12" s="159"/>
      <c r="I12" s="173" t="s">
        <v>68</v>
      </c>
      <c r="J12" s="130"/>
    </row>
    <row r="13" spans="1:10" ht="22.5" customHeight="1" x14ac:dyDescent="0.3">
      <c r="A13" s="36" t="s">
        <v>35</v>
      </c>
      <c r="B13" s="23" t="s">
        <v>36</v>
      </c>
      <c r="C13" s="73">
        <f>BT!C18</f>
        <v>1.8700000000000001E-2</v>
      </c>
      <c r="D13" s="12">
        <f>BT!D18</f>
        <v>1.8700000000000001E-2</v>
      </c>
      <c r="E13" s="12">
        <f>BT!E18</f>
        <v>1.8700000000000001E-2</v>
      </c>
      <c r="F13" s="12">
        <f>BT!F18</f>
        <v>1.8700000000000001E-2</v>
      </c>
      <c r="G13" s="12">
        <f>BT!G18</f>
        <v>1.8700000000000001E-2</v>
      </c>
      <c r="H13" s="19">
        <f>BT!H18</f>
        <v>1.8700000000000001E-2</v>
      </c>
      <c r="I13" s="48">
        <v>0</v>
      </c>
      <c r="J13" s="131">
        <f>BT!J18</f>
        <v>0</v>
      </c>
    </row>
    <row r="14" spans="1:10" ht="31.2" customHeight="1" x14ac:dyDescent="0.3">
      <c r="A14" s="36" t="s">
        <v>85</v>
      </c>
      <c r="B14" s="61" t="s">
        <v>3</v>
      </c>
      <c r="C14" s="73">
        <f>BT!C19</f>
        <v>9.7999999999999997E-3</v>
      </c>
      <c r="D14" s="12">
        <f>BT!D19</f>
        <v>1.0200000000000001E-2</v>
      </c>
      <c r="E14" s="12">
        <f>BT!E19</f>
        <v>1.0500000000000001E-2</v>
      </c>
      <c r="F14" s="12">
        <f>BT!F19</f>
        <v>1.09E-2</v>
      </c>
      <c r="G14" s="12">
        <f>BT!G19</f>
        <v>1.04E-2</v>
      </c>
      <c r="H14" s="19">
        <f>BT!H19</f>
        <v>1.11E-2</v>
      </c>
      <c r="I14" s="49">
        <v>3.99655</v>
      </c>
      <c r="J14" s="131">
        <f>BT!J19</f>
        <v>74.974279999999993</v>
      </c>
    </row>
    <row r="15" spans="1:10" ht="45" customHeight="1" x14ac:dyDescent="0.3">
      <c r="A15" s="113" t="s">
        <v>84</v>
      </c>
      <c r="B15" s="61"/>
      <c r="C15" s="86"/>
      <c r="D15" s="16"/>
      <c r="E15" s="16"/>
      <c r="F15" s="16"/>
      <c r="G15" s="16"/>
      <c r="H15" s="20"/>
      <c r="I15" s="173" t="s">
        <v>69</v>
      </c>
      <c r="J15" s="129"/>
    </row>
    <row r="16" spans="1:10" ht="22.5" customHeight="1" x14ac:dyDescent="0.3">
      <c r="A16" s="37" t="s">
        <v>35</v>
      </c>
      <c r="B16" s="23" t="s">
        <v>36</v>
      </c>
      <c r="C16" s="87">
        <f>BT!C21</f>
        <v>0</v>
      </c>
      <c r="D16" s="17">
        <f>BT!D21</f>
        <v>0</v>
      </c>
      <c r="E16" s="17">
        <f>BT!E21</f>
        <v>0</v>
      </c>
      <c r="F16" s="17">
        <f>BT!F21</f>
        <v>0</v>
      </c>
      <c r="G16" s="17">
        <f>BT!G21</f>
        <v>0</v>
      </c>
      <c r="H16" s="21">
        <f>BT!H21</f>
        <v>0</v>
      </c>
      <c r="I16" s="49">
        <v>0</v>
      </c>
      <c r="J16" s="129">
        <f>BT!J21</f>
        <v>0</v>
      </c>
    </row>
    <row r="17" spans="1:10" ht="20.399999999999999" x14ac:dyDescent="0.3">
      <c r="A17" s="183" t="s">
        <v>87</v>
      </c>
      <c r="B17" s="61" t="s">
        <v>3</v>
      </c>
      <c r="C17" s="87">
        <f>BT!C22</f>
        <v>0</v>
      </c>
      <c r="D17" s="17">
        <f>BT!D22</f>
        <v>0</v>
      </c>
      <c r="E17" s="17">
        <f>BT!E22</f>
        <v>0</v>
      </c>
      <c r="F17" s="17">
        <f>BT!F22</f>
        <v>0</v>
      </c>
      <c r="G17" s="17">
        <f>BT!G22</f>
        <v>0</v>
      </c>
      <c r="H17" s="21">
        <f>BT!H22</f>
        <v>0</v>
      </c>
      <c r="I17" s="49">
        <v>-58.287280000000003</v>
      </c>
      <c r="J17" s="129">
        <f>BT!J22</f>
        <v>29.004539999999999</v>
      </c>
    </row>
    <row r="18" spans="1:10" ht="50.1" customHeight="1" x14ac:dyDescent="0.3">
      <c r="A18" s="38" t="s">
        <v>86</v>
      </c>
      <c r="B18" s="23"/>
      <c r="C18" s="86"/>
      <c r="D18" s="20"/>
      <c r="E18" s="16"/>
      <c r="F18" s="20"/>
      <c r="G18" s="16"/>
      <c r="H18" s="159"/>
      <c r="I18" s="173" t="s">
        <v>69</v>
      </c>
      <c r="J18" s="130"/>
    </row>
    <row r="19" spans="1:10" ht="17.399999999999999" x14ac:dyDescent="0.3">
      <c r="A19" s="39" t="s">
        <v>35</v>
      </c>
      <c r="B19" s="23" t="s">
        <v>36</v>
      </c>
      <c r="C19" s="86">
        <v>0</v>
      </c>
      <c r="D19" s="16">
        <v>0</v>
      </c>
      <c r="E19" s="16">
        <v>0</v>
      </c>
      <c r="F19" s="16">
        <v>0</v>
      </c>
      <c r="G19" s="16">
        <v>0</v>
      </c>
      <c r="H19" s="20">
        <v>0</v>
      </c>
      <c r="I19" s="49">
        <v>0</v>
      </c>
      <c r="J19" s="131">
        <f>BT!J24</f>
        <v>0</v>
      </c>
    </row>
    <row r="20" spans="1:10" ht="18" customHeight="1" x14ac:dyDescent="0.3">
      <c r="A20" s="39" t="s">
        <v>88</v>
      </c>
      <c r="B20" s="23" t="s">
        <v>3</v>
      </c>
      <c r="C20" s="86">
        <v>0</v>
      </c>
      <c r="D20" s="16">
        <v>0</v>
      </c>
      <c r="E20" s="16">
        <v>0</v>
      </c>
      <c r="F20" s="16">
        <v>0</v>
      </c>
      <c r="G20" s="16">
        <v>0</v>
      </c>
      <c r="H20" s="20">
        <v>0</v>
      </c>
      <c r="I20" s="49">
        <v>-44.885559999999998</v>
      </c>
      <c r="J20" s="131">
        <f>BT!J25</f>
        <v>39.574150000000003</v>
      </c>
    </row>
    <row r="21" spans="1:10" ht="50.1" customHeight="1" x14ac:dyDescent="0.3">
      <c r="A21" s="40" t="s">
        <v>66</v>
      </c>
      <c r="B21" s="23"/>
      <c r="C21" s="86"/>
      <c r="D21" s="20"/>
      <c r="E21" s="16"/>
      <c r="F21" s="20"/>
      <c r="G21" s="16"/>
      <c r="H21" s="159"/>
      <c r="I21" s="173" t="s">
        <v>70</v>
      </c>
      <c r="J21" s="129"/>
    </row>
    <row r="22" spans="1:10" ht="17.399999999999999" x14ac:dyDescent="0.3">
      <c r="A22" s="41" t="s">
        <v>35</v>
      </c>
      <c r="B22" s="23" t="s">
        <v>36</v>
      </c>
      <c r="C22" s="86">
        <v>0</v>
      </c>
      <c r="D22" s="16">
        <v>0</v>
      </c>
      <c r="E22" s="16">
        <v>0</v>
      </c>
      <c r="F22" s="16">
        <v>0</v>
      </c>
      <c r="G22" s="16">
        <v>0</v>
      </c>
      <c r="H22" s="20">
        <v>0</v>
      </c>
      <c r="I22" s="24">
        <v>0</v>
      </c>
      <c r="J22" s="129"/>
    </row>
    <row r="23" spans="1:10" ht="18" customHeight="1" x14ac:dyDescent="0.3">
      <c r="A23" s="41" t="s">
        <v>38</v>
      </c>
      <c r="B23" s="23" t="s">
        <v>3</v>
      </c>
      <c r="C23" s="86">
        <v>0</v>
      </c>
      <c r="D23" s="16">
        <v>0</v>
      </c>
      <c r="E23" s="16">
        <v>0</v>
      </c>
      <c r="F23" s="16">
        <v>0</v>
      </c>
      <c r="G23" s="16">
        <v>0</v>
      </c>
      <c r="H23" s="20">
        <v>0</v>
      </c>
      <c r="I23" s="24">
        <v>-31.097110000000001</v>
      </c>
      <c r="J23" s="129"/>
    </row>
    <row r="24" spans="1:10" ht="48.6" customHeight="1" x14ac:dyDescent="0.3">
      <c r="A24" s="42" t="s">
        <v>48</v>
      </c>
      <c r="B24" s="23"/>
      <c r="C24" s="86"/>
      <c r="D24" s="20"/>
      <c r="E24" s="16"/>
      <c r="F24" s="20"/>
      <c r="G24" s="16"/>
      <c r="H24" s="159"/>
      <c r="I24" s="104" t="s">
        <v>52</v>
      </c>
      <c r="J24" s="129"/>
    </row>
    <row r="25" spans="1:10" ht="22.5" customHeight="1" x14ac:dyDescent="0.3">
      <c r="A25" s="43" t="s">
        <v>35</v>
      </c>
      <c r="B25" s="23" t="s">
        <v>36</v>
      </c>
      <c r="C25" s="86">
        <v>0</v>
      </c>
      <c r="D25" s="16">
        <v>0</v>
      </c>
      <c r="E25" s="16">
        <v>0</v>
      </c>
      <c r="F25" s="16">
        <v>0</v>
      </c>
      <c r="G25" s="16">
        <v>0</v>
      </c>
      <c r="H25" s="20">
        <v>0</v>
      </c>
      <c r="I25" s="49">
        <v>0</v>
      </c>
      <c r="J25" s="129"/>
    </row>
    <row r="26" spans="1:10" ht="18" customHeight="1" thickBot="1" x14ac:dyDescent="0.35">
      <c r="A26" s="96" t="s">
        <v>38</v>
      </c>
      <c r="B26" s="72" t="s">
        <v>3</v>
      </c>
      <c r="C26" s="102">
        <f>C23</f>
        <v>0</v>
      </c>
      <c r="D26" s="103">
        <f>D23</f>
        <v>0</v>
      </c>
      <c r="E26" s="103">
        <f t="shared" ref="E26:H26" si="0">E23</f>
        <v>0</v>
      </c>
      <c r="F26" s="103">
        <f t="shared" si="0"/>
        <v>0</v>
      </c>
      <c r="G26" s="103">
        <f t="shared" si="0"/>
        <v>0</v>
      </c>
      <c r="H26" s="161">
        <f t="shared" si="0"/>
        <v>0</v>
      </c>
      <c r="I26" s="98">
        <v>0</v>
      </c>
      <c r="J26" s="132"/>
    </row>
    <row r="27" spans="1:10" ht="60" customHeight="1" x14ac:dyDescent="0.3">
      <c r="A27" s="93" t="s">
        <v>49</v>
      </c>
      <c r="B27" s="30"/>
      <c r="C27" s="99"/>
      <c r="D27" s="100"/>
      <c r="E27" s="101"/>
      <c r="F27" s="100"/>
      <c r="G27" s="101"/>
      <c r="H27" s="158"/>
      <c r="I27" s="174"/>
      <c r="J27" s="133"/>
    </row>
    <row r="28" spans="1:10" ht="22.5" customHeight="1" x14ac:dyDescent="0.3">
      <c r="A28" s="44" t="s">
        <v>35</v>
      </c>
      <c r="B28" s="23" t="s">
        <v>36</v>
      </c>
      <c r="C28" s="86">
        <f>C$13</f>
        <v>1.8700000000000001E-2</v>
      </c>
      <c r="D28" s="16">
        <f>D$13</f>
        <v>1.8700000000000001E-2</v>
      </c>
      <c r="E28" s="16">
        <f t="shared" ref="E28:H28" si="1">E$13</f>
        <v>1.8700000000000001E-2</v>
      </c>
      <c r="F28" s="16">
        <f t="shared" si="1"/>
        <v>1.8700000000000001E-2</v>
      </c>
      <c r="G28" s="16">
        <f t="shared" si="1"/>
        <v>1.8700000000000001E-2</v>
      </c>
      <c r="H28" s="20">
        <f t="shared" si="1"/>
        <v>1.8700000000000001E-2</v>
      </c>
      <c r="I28" s="175">
        <v>0</v>
      </c>
      <c r="J28" s="129">
        <f>BT!J33</f>
        <v>0</v>
      </c>
    </row>
    <row r="29" spans="1:10" ht="22.5" customHeight="1" x14ac:dyDescent="0.3">
      <c r="A29" s="44" t="s">
        <v>38</v>
      </c>
      <c r="B29" s="23" t="s">
        <v>3</v>
      </c>
      <c r="C29" s="87">
        <f>BT!C34</f>
        <v>0.01</v>
      </c>
      <c r="D29" s="17">
        <f>BT!D34</f>
        <v>1.0500000000000001E-2</v>
      </c>
      <c r="E29" s="17">
        <f>BT!E34</f>
        <v>1.06E-2</v>
      </c>
      <c r="F29" s="17">
        <f>BT!F34</f>
        <v>1.1299999999999999E-2</v>
      </c>
      <c r="G29" s="17">
        <f>BT!G34</f>
        <v>1.04E-2</v>
      </c>
      <c r="H29" s="21">
        <f>BT!H34</f>
        <v>1.12E-2</v>
      </c>
      <c r="I29" s="175">
        <v>-38.43477</v>
      </c>
      <c r="J29" s="129">
        <f>BT!J34</f>
        <v>29.002500000000001</v>
      </c>
    </row>
    <row r="30" spans="1:10" ht="39.9" customHeight="1" x14ac:dyDescent="0.3">
      <c r="A30" s="29" t="s">
        <v>50</v>
      </c>
      <c r="B30" s="23"/>
      <c r="C30" s="87"/>
      <c r="D30" s="21"/>
      <c r="E30" s="17"/>
      <c r="F30" s="21"/>
      <c r="G30" s="17"/>
      <c r="H30" s="160"/>
      <c r="I30" s="47"/>
      <c r="J30" s="129"/>
    </row>
    <row r="31" spans="1:10" ht="18" customHeight="1" x14ac:dyDescent="0.3">
      <c r="A31" s="45" t="s">
        <v>35</v>
      </c>
      <c r="B31" s="23" t="s">
        <v>36</v>
      </c>
      <c r="C31" s="86">
        <f>C$13</f>
        <v>1.8700000000000001E-2</v>
      </c>
      <c r="D31" s="16">
        <f>D$13</f>
        <v>1.8700000000000001E-2</v>
      </c>
      <c r="E31" s="16">
        <f t="shared" ref="E31:H31" si="2">E$13</f>
        <v>1.8700000000000001E-2</v>
      </c>
      <c r="F31" s="16">
        <f t="shared" si="2"/>
        <v>1.8700000000000001E-2</v>
      </c>
      <c r="G31" s="16">
        <f t="shared" si="2"/>
        <v>1.8700000000000001E-2</v>
      </c>
      <c r="H31" s="20">
        <f t="shared" si="2"/>
        <v>1.8700000000000001E-2</v>
      </c>
      <c r="I31" s="47">
        <v>0</v>
      </c>
      <c r="J31" s="129">
        <f>BT!J36</f>
        <v>0</v>
      </c>
    </row>
    <row r="32" spans="1:10" ht="18.75" customHeight="1" x14ac:dyDescent="0.3">
      <c r="A32" s="45" t="s">
        <v>38</v>
      </c>
      <c r="B32" s="23" t="s">
        <v>3</v>
      </c>
      <c r="C32" s="87">
        <f>C29</f>
        <v>0.01</v>
      </c>
      <c r="D32" s="17">
        <f>D29</f>
        <v>1.0500000000000001E-2</v>
      </c>
      <c r="E32" s="17">
        <f t="shared" ref="E32:H32" si="3">E29</f>
        <v>1.06E-2</v>
      </c>
      <c r="F32" s="17">
        <f t="shared" si="3"/>
        <v>1.1299999999999999E-2</v>
      </c>
      <c r="G32" s="17">
        <f t="shared" si="3"/>
        <v>1.04E-2</v>
      </c>
      <c r="H32" s="21">
        <f t="shared" si="3"/>
        <v>1.12E-2</v>
      </c>
      <c r="I32" s="47">
        <v>-69.529820000000001</v>
      </c>
      <c r="J32" s="129">
        <f>BT!J37</f>
        <v>0</v>
      </c>
    </row>
    <row r="33" spans="1:10" ht="24" x14ac:dyDescent="0.3">
      <c r="A33" s="25" t="s">
        <v>51</v>
      </c>
      <c r="B33" s="23"/>
      <c r="C33" s="87"/>
      <c r="D33" s="21"/>
      <c r="E33" s="17"/>
      <c r="F33" s="21"/>
      <c r="G33" s="17"/>
      <c r="H33" s="160"/>
      <c r="I33" s="175"/>
      <c r="J33" s="129"/>
    </row>
    <row r="34" spans="1:10" ht="18" customHeight="1" x14ac:dyDescent="0.3">
      <c r="A34" s="22" t="s">
        <v>35</v>
      </c>
      <c r="B34" s="23" t="s">
        <v>36</v>
      </c>
      <c r="C34" s="86">
        <f>C$13</f>
        <v>1.8700000000000001E-2</v>
      </c>
      <c r="D34" s="16">
        <f>D$13</f>
        <v>1.8700000000000001E-2</v>
      </c>
      <c r="E34" s="16">
        <f t="shared" ref="E34:H34" si="4">E$13</f>
        <v>1.8700000000000001E-2</v>
      </c>
      <c r="F34" s="16">
        <f t="shared" si="4"/>
        <v>1.8700000000000001E-2</v>
      </c>
      <c r="G34" s="16">
        <f t="shared" si="4"/>
        <v>1.8700000000000001E-2</v>
      </c>
      <c r="H34" s="20">
        <f t="shared" si="4"/>
        <v>1.8700000000000001E-2</v>
      </c>
      <c r="I34" s="47">
        <v>0</v>
      </c>
      <c r="J34" s="129">
        <f>BT!J39</f>
        <v>0</v>
      </c>
    </row>
    <row r="35" spans="1:10" ht="18" customHeight="1" x14ac:dyDescent="0.3">
      <c r="A35" s="22" t="s">
        <v>38</v>
      </c>
      <c r="B35" s="23" t="s">
        <v>3</v>
      </c>
      <c r="C35" s="87">
        <f>C29</f>
        <v>0.01</v>
      </c>
      <c r="D35" s="17">
        <f>D29</f>
        <v>1.0500000000000001E-2</v>
      </c>
      <c r="E35" s="17">
        <f t="shared" ref="E35:H35" si="5">E29</f>
        <v>1.06E-2</v>
      </c>
      <c r="F35" s="17">
        <f t="shared" si="5"/>
        <v>1.1299999999999999E-2</v>
      </c>
      <c r="G35" s="17">
        <f t="shared" si="5"/>
        <v>1.04E-2</v>
      </c>
      <c r="H35" s="21">
        <f t="shared" si="5"/>
        <v>1.12E-2</v>
      </c>
      <c r="I35" s="47">
        <v>-3.9117700000000002</v>
      </c>
      <c r="J35" s="129">
        <f>BT!J40</f>
        <v>67.079570000000004</v>
      </c>
    </row>
    <row r="36" spans="1:10" ht="30" customHeight="1" x14ac:dyDescent="0.3">
      <c r="A36" s="52" t="s">
        <v>17</v>
      </c>
      <c r="B36" s="61"/>
      <c r="C36" s="87"/>
      <c r="D36" s="21"/>
      <c r="E36" s="17"/>
      <c r="F36" s="21"/>
      <c r="G36" s="17"/>
      <c r="H36" s="160"/>
      <c r="I36" s="175"/>
      <c r="J36" s="129"/>
    </row>
    <row r="37" spans="1:10" ht="18" customHeight="1" x14ac:dyDescent="0.3">
      <c r="A37" s="22" t="s">
        <v>35</v>
      </c>
      <c r="B37" s="23" t="s">
        <v>36</v>
      </c>
      <c r="C37" s="86">
        <f>C$13</f>
        <v>1.8700000000000001E-2</v>
      </c>
      <c r="D37" s="16">
        <f>D$13</f>
        <v>1.8700000000000001E-2</v>
      </c>
      <c r="E37" s="16">
        <f t="shared" ref="E37:H37" si="6">E$13</f>
        <v>1.8700000000000001E-2</v>
      </c>
      <c r="F37" s="16">
        <f t="shared" si="6"/>
        <v>1.8700000000000001E-2</v>
      </c>
      <c r="G37" s="16">
        <f t="shared" si="6"/>
        <v>1.8700000000000001E-2</v>
      </c>
      <c r="H37" s="20">
        <f t="shared" si="6"/>
        <v>1.8700000000000001E-2</v>
      </c>
      <c r="I37" s="175">
        <v>0</v>
      </c>
      <c r="J37" s="129">
        <f>BT!J42</f>
        <v>0</v>
      </c>
    </row>
    <row r="38" spans="1:10" ht="18" customHeight="1" x14ac:dyDescent="0.3">
      <c r="A38" s="22" t="s">
        <v>40</v>
      </c>
      <c r="B38" s="61" t="s">
        <v>3</v>
      </c>
      <c r="C38" s="87">
        <f>C29</f>
        <v>0.01</v>
      </c>
      <c r="D38" s="17">
        <f>D29</f>
        <v>1.0500000000000001E-2</v>
      </c>
      <c r="E38" s="17">
        <f t="shared" ref="E38:H38" si="7">E29</f>
        <v>1.06E-2</v>
      </c>
      <c r="F38" s="17">
        <f t="shared" si="7"/>
        <v>1.1299999999999999E-2</v>
      </c>
      <c r="G38" s="17">
        <f t="shared" si="7"/>
        <v>1.04E-2</v>
      </c>
      <c r="H38" s="21">
        <f t="shared" si="7"/>
        <v>1.12E-2</v>
      </c>
      <c r="I38" s="175">
        <v>-2.6863199999999998</v>
      </c>
      <c r="J38" s="129">
        <f>BT!J43</f>
        <v>67.226590000000002</v>
      </c>
    </row>
    <row r="39" spans="1:10" ht="20.399999999999999" x14ac:dyDescent="0.3">
      <c r="A39" s="22" t="s">
        <v>41</v>
      </c>
      <c r="B39" s="61" t="s">
        <v>3</v>
      </c>
      <c r="C39" s="87">
        <f>C29</f>
        <v>0.01</v>
      </c>
      <c r="D39" s="17">
        <f>D29</f>
        <v>1.0500000000000001E-2</v>
      </c>
      <c r="E39" s="17">
        <f t="shared" ref="E39:H39" si="8">E29</f>
        <v>1.06E-2</v>
      </c>
      <c r="F39" s="17">
        <f t="shared" si="8"/>
        <v>1.1299999999999999E-2</v>
      </c>
      <c r="G39" s="17">
        <f t="shared" si="8"/>
        <v>1.04E-2</v>
      </c>
      <c r="H39" s="21">
        <f t="shared" si="8"/>
        <v>1.12E-2</v>
      </c>
      <c r="I39" s="175">
        <f>I38</f>
        <v>-2.6863199999999998</v>
      </c>
      <c r="J39" s="129">
        <f>BT!J44</f>
        <v>67.226590000000002</v>
      </c>
    </row>
    <row r="40" spans="1:10" ht="39.9" customHeight="1" x14ac:dyDescent="0.3">
      <c r="A40" s="52" t="s">
        <v>54</v>
      </c>
      <c r="B40" s="61"/>
      <c r="C40" s="87"/>
      <c r="D40" s="21"/>
      <c r="E40" s="17"/>
      <c r="F40" s="21"/>
      <c r="G40" s="17"/>
      <c r="H40" s="160"/>
      <c r="I40" s="176"/>
      <c r="J40" s="133"/>
    </row>
    <row r="41" spans="1:10" ht="22.5" customHeight="1" x14ac:dyDescent="0.3">
      <c r="A41" s="22" t="s">
        <v>35</v>
      </c>
      <c r="B41" s="23" t="s">
        <v>36</v>
      </c>
      <c r="C41" s="86">
        <f>C$13</f>
        <v>1.8700000000000001E-2</v>
      </c>
      <c r="D41" s="16">
        <f>D$13</f>
        <v>1.8700000000000001E-2</v>
      </c>
      <c r="E41" s="16">
        <f t="shared" ref="E41:H41" si="9">E$13</f>
        <v>1.8700000000000001E-2</v>
      </c>
      <c r="F41" s="16">
        <f t="shared" si="9"/>
        <v>1.8700000000000001E-2</v>
      </c>
      <c r="G41" s="16">
        <f t="shared" si="9"/>
        <v>1.8700000000000001E-2</v>
      </c>
      <c r="H41" s="20">
        <f t="shared" si="9"/>
        <v>1.8700000000000001E-2</v>
      </c>
      <c r="I41" s="176">
        <v>0</v>
      </c>
      <c r="J41" s="129">
        <f>BT!J46</f>
        <v>0</v>
      </c>
    </row>
    <row r="42" spans="1:10" ht="18" customHeight="1" x14ac:dyDescent="0.3">
      <c r="A42" s="53" t="s">
        <v>8</v>
      </c>
      <c r="B42" s="61" t="s">
        <v>3</v>
      </c>
      <c r="C42" s="87">
        <f>C29</f>
        <v>0.01</v>
      </c>
      <c r="D42" s="17">
        <f>D29</f>
        <v>1.0500000000000001E-2</v>
      </c>
      <c r="E42" s="17">
        <f t="shared" ref="E42:H42" si="10">E29</f>
        <v>1.06E-2</v>
      </c>
      <c r="F42" s="17">
        <f t="shared" si="10"/>
        <v>1.1299999999999999E-2</v>
      </c>
      <c r="G42" s="17">
        <f t="shared" si="10"/>
        <v>1.04E-2</v>
      </c>
      <c r="H42" s="21">
        <f t="shared" si="10"/>
        <v>1.12E-2</v>
      </c>
      <c r="I42" s="176">
        <f>I38</f>
        <v>-2.6863199999999998</v>
      </c>
      <c r="J42" s="129">
        <f>BT!J47</f>
        <v>67.226590000000002</v>
      </c>
    </row>
    <row r="43" spans="1:10" ht="25.5" customHeight="1" x14ac:dyDescent="0.3">
      <c r="A43" s="52" t="s">
        <v>55</v>
      </c>
      <c r="B43" s="61"/>
      <c r="C43" s="86"/>
      <c r="D43" s="20"/>
      <c r="E43" s="16"/>
      <c r="F43" s="20"/>
      <c r="G43" s="16"/>
      <c r="H43" s="159"/>
      <c r="I43" s="176"/>
      <c r="J43" s="129"/>
    </row>
    <row r="44" spans="1:10" ht="17.399999999999999" x14ac:dyDescent="0.3">
      <c r="A44" s="22" t="s">
        <v>35</v>
      </c>
      <c r="B44" s="23" t="s">
        <v>36</v>
      </c>
      <c r="C44" s="86">
        <f>C$13</f>
        <v>1.8700000000000001E-2</v>
      </c>
      <c r="D44" s="16">
        <f>D$13</f>
        <v>1.8700000000000001E-2</v>
      </c>
      <c r="E44" s="16">
        <f t="shared" ref="E44:H44" si="11">E$13</f>
        <v>1.8700000000000001E-2</v>
      </c>
      <c r="F44" s="16">
        <f t="shared" si="11"/>
        <v>1.8700000000000001E-2</v>
      </c>
      <c r="G44" s="16">
        <f t="shared" si="11"/>
        <v>1.8700000000000001E-2</v>
      </c>
      <c r="H44" s="20">
        <f t="shared" si="11"/>
        <v>1.8700000000000001E-2</v>
      </c>
      <c r="I44" s="176">
        <v>0</v>
      </c>
      <c r="J44" s="129">
        <v>0</v>
      </c>
    </row>
    <row r="45" spans="1:10" ht="18" customHeight="1" x14ac:dyDescent="0.3">
      <c r="A45" s="53" t="s">
        <v>8</v>
      </c>
      <c r="B45" s="61" t="s">
        <v>3</v>
      </c>
      <c r="C45" s="86">
        <f t="shared" ref="C45:H45" si="12">C29</f>
        <v>0.01</v>
      </c>
      <c r="D45" s="16">
        <f t="shared" si="12"/>
        <v>1.0500000000000001E-2</v>
      </c>
      <c r="E45" s="16">
        <f t="shared" si="12"/>
        <v>1.06E-2</v>
      </c>
      <c r="F45" s="16">
        <f t="shared" si="12"/>
        <v>1.1299999999999999E-2</v>
      </c>
      <c r="G45" s="16">
        <f t="shared" si="12"/>
        <v>1.04E-2</v>
      </c>
      <c r="H45" s="20">
        <f t="shared" si="12"/>
        <v>1.12E-2</v>
      </c>
      <c r="I45" s="176">
        <v>-2.8858700000000002</v>
      </c>
      <c r="J45" s="129">
        <v>64.878680000000003</v>
      </c>
    </row>
    <row r="46" spans="1:10" ht="65.099999999999994" customHeight="1" x14ac:dyDescent="0.3">
      <c r="A46" s="27" t="s">
        <v>43</v>
      </c>
      <c r="B46" s="23"/>
      <c r="C46" s="86"/>
      <c r="D46" s="20"/>
      <c r="E46" s="16"/>
      <c r="F46" s="20"/>
      <c r="G46" s="16"/>
      <c r="H46" s="159"/>
      <c r="I46" s="176"/>
      <c r="J46" s="129"/>
    </row>
    <row r="47" spans="1:10" ht="20.399999999999999" x14ac:dyDescent="0.3">
      <c r="A47" s="28" t="s">
        <v>9</v>
      </c>
      <c r="B47" s="23" t="s">
        <v>10</v>
      </c>
      <c r="C47" s="86">
        <f>BT!C49</f>
        <v>1.4800000000000001E-2</v>
      </c>
      <c r="D47" s="74">
        <f>BT!D49</f>
        <v>0</v>
      </c>
      <c r="E47" s="16">
        <f>BT!E49</f>
        <v>1.6799999999999999E-2</v>
      </c>
      <c r="F47" s="74">
        <f>BT!F49</f>
        <v>0</v>
      </c>
      <c r="G47" s="16">
        <f>BT!G49</f>
        <v>1.66E-2</v>
      </c>
      <c r="H47" s="162">
        <f>BT!H49</f>
        <v>0</v>
      </c>
      <c r="I47" s="176">
        <v>0</v>
      </c>
      <c r="J47" s="129">
        <f>BT!J49</f>
        <v>0</v>
      </c>
    </row>
    <row r="48" spans="1:10" ht="18" customHeight="1" x14ac:dyDescent="0.3">
      <c r="A48" s="28" t="s">
        <v>11</v>
      </c>
      <c r="B48" s="23" t="s">
        <v>10</v>
      </c>
      <c r="C48" s="86">
        <f>BT!C50</f>
        <v>1.8100000000000002E-2</v>
      </c>
      <c r="D48" s="74">
        <f>BT!D50</f>
        <v>0</v>
      </c>
      <c r="E48" s="16">
        <f>BT!E50</f>
        <v>2.0799999999999999E-2</v>
      </c>
      <c r="F48" s="74">
        <f>BT!F50</f>
        <v>0</v>
      </c>
      <c r="G48" s="16">
        <f>BT!G50</f>
        <v>2.0500000000000001E-2</v>
      </c>
      <c r="H48" s="162">
        <f>BT!H50</f>
        <v>0</v>
      </c>
      <c r="I48" s="176">
        <v>0</v>
      </c>
      <c r="J48" s="129">
        <f>BT!J50</f>
        <v>0</v>
      </c>
    </row>
    <row r="49" spans="1:13" ht="20.399999999999999" x14ac:dyDescent="0.3">
      <c r="A49" s="28" t="s">
        <v>12</v>
      </c>
      <c r="B49" s="23" t="s">
        <v>3</v>
      </c>
      <c r="C49" s="86">
        <f>BT!C51</f>
        <v>0</v>
      </c>
      <c r="D49" s="74">
        <f>BT!D51</f>
        <v>0</v>
      </c>
      <c r="E49" s="16">
        <f>BT!E51</f>
        <v>0</v>
      </c>
      <c r="F49" s="74">
        <f>BT!F51</f>
        <v>0</v>
      </c>
      <c r="G49" s="16">
        <f>BT!G51</f>
        <v>0</v>
      </c>
      <c r="H49" s="162">
        <f>BT!H51</f>
        <v>0</v>
      </c>
      <c r="I49" s="176">
        <v>-39.510930000000002</v>
      </c>
      <c r="J49" s="129">
        <f>BT!J51</f>
        <v>29.435829999999999</v>
      </c>
    </row>
    <row r="50" spans="1:13" ht="20.399999999999999" x14ac:dyDescent="0.3">
      <c r="A50" s="28" t="s">
        <v>13</v>
      </c>
      <c r="B50" s="23" t="s">
        <v>3</v>
      </c>
      <c r="C50" s="86">
        <f>BT!C52</f>
        <v>0</v>
      </c>
      <c r="D50" s="74">
        <f>BT!D52</f>
        <v>0</v>
      </c>
      <c r="E50" s="16">
        <f>BT!E52</f>
        <v>0</v>
      </c>
      <c r="F50" s="74">
        <f>BT!F52</f>
        <v>0</v>
      </c>
      <c r="G50" s="16">
        <f>BT!G52</f>
        <v>0</v>
      </c>
      <c r="H50" s="162">
        <f>BT!H52</f>
        <v>0</v>
      </c>
      <c r="I50" s="176">
        <v>-37.793050000000001</v>
      </c>
      <c r="J50" s="129">
        <f>BT!J52</f>
        <v>28.572430000000001</v>
      </c>
    </row>
    <row r="51" spans="1:13" ht="18" customHeight="1" x14ac:dyDescent="0.3">
      <c r="A51" s="28" t="s">
        <v>14</v>
      </c>
      <c r="B51" s="23" t="s">
        <v>3</v>
      </c>
      <c r="C51" s="86">
        <f>BT!C53</f>
        <v>0</v>
      </c>
      <c r="D51" s="74">
        <f>BT!D53</f>
        <v>0</v>
      </c>
      <c r="E51" s="16">
        <f>BT!E53</f>
        <v>0</v>
      </c>
      <c r="F51" s="74">
        <f>BT!F53</f>
        <v>0</v>
      </c>
      <c r="G51" s="16">
        <f>BT!G53</f>
        <v>0</v>
      </c>
      <c r="H51" s="162">
        <f>BT!H53</f>
        <v>0</v>
      </c>
      <c r="I51" s="176">
        <v>-38.154290000000003</v>
      </c>
      <c r="J51" s="129">
        <f>BT!J53</f>
        <v>28.953150000000001</v>
      </c>
    </row>
    <row r="52" spans="1:13" ht="45" customHeight="1" x14ac:dyDescent="0.3">
      <c r="A52" s="29" t="s">
        <v>44</v>
      </c>
      <c r="B52" s="30"/>
      <c r="C52" s="86"/>
      <c r="D52" s="20"/>
      <c r="E52" s="16"/>
      <c r="F52" s="20"/>
      <c r="G52" s="16"/>
      <c r="H52" s="159"/>
      <c r="I52" s="177"/>
      <c r="J52" s="129"/>
    </row>
    <row r="53" spans="1:13" ht="20.399999999999999" x14ac:dyDescent="0.3">
      <c r="A53" s="31" t="s">
        <v>9</v>
      </c>
      <c r="B53" s="23" t="s">
        <v>10</v>
      </c>
      <c r="C53" s="86">
        <f>C47</f>
        <v>1.4800000000000001E-2</v>
      </c>
      <c r="D53" s="74">
        <f>D47</f>
        <v>0</v>
      </c>
      <c r="E53" s="16">
        <f t="shared" ref="E53:H53" si="13">E47</f>
        <v>1.6799999999999999E-2</v>
      </c>
      <c r="F53" s="74">
        <f t="shared" si="13"/>
        <v>0</v>
      </c>
      <c r="G53" s="16">
        <f t="shared" si="13"/>
        <v>1.66E-2</v>
      </c>
      <c r="H53" s="162">
        <f t="shared" si="13"/>
        <v>0</v>
      </c>
      <c r="I53" s="177">
        <v>0</v>
      </c>
      <c r="J53" s="129">
        <v>0</v>
      </c>
    </row>
    <row r="54" spans="1:13" ht="18" customHeight="1" x14ac:dyDescent="0.3">
      <c r="A54" s="31" t="s">
        <v>11</v>
      </c>
      <c r="B54" s="23" t="s">
        <v>10</v>
      </c>
      <c r="C54" s="86">
        <f t="shared" ref="C54:D57" si="14">C48</f>
        <v>1.8100000000000002E-2</v>
      </c>
      <c r="D54" s="74">
        <f t="shared" si="14"/>
        <v>0</v>
      </c>
      <c r="E54" s="16">
        <f t="shared" ref="E54:H54" si="15">E48</f>
        <v>2.0799999999999999E-2</v>
      </c>
      <c r="F54" s="74">
        <f t="shared" si="15"/>
        <v>0</v>
      </c>
      <c r="G54" s="16">
        <f t="shared" si="15"/>
        <v>2.0500000000000001E-2</v>
      </c>
      <c r="H54" s="162">
        <f t="shared" si="15"/>
        <v>0</v>
      </c>
      <c r="I54" s="177">
        <v>0</v>
      </c>
      <c r="J54" s="129">
        <v>0</v>
      </c>
    </row>
    <row r="55" spans="1:13" ht="20.399999999999999" x14ac:dyDescent="0.3">
      <c r="A55" s="31" t="s">
        <v>12</v>
      </c>
      <c r="B55" s="23" t="s">
        <v>3</v>
      </c>
      <c r="C55" s="86">
        <f t="shared" si="14"/>
        <v>0</v>
      </c>
      <c r="D55" s="74">
        <f t="shared" si="14"/>
        <v>0</v>
      </c>
      <c r="E55" s="16">
        <f t="shared" ref="E55:H55" si="16">E49</f>
        <v>0</v>
      </c>
      <c r="F55" s="74">
        <f t="shared" si="16"/>
        <v>0</v>
      </c>
      <c r="G55" s="16">
        <f t="shared" si="16"/>
        <v>0</v>
      </c>
      <c r="H55" s="162">
        <f t="shared" si="16"/>
        <v>0</v>
      </c>
      <c r="I55" s="177">
        <v>-71.041700000000006</v>
      </c>
      <c r="J55" s="129">
        <v>0</v>
      </c>
    </row>
    <row r="56" spans="1:13" ht="22.5" customHeight="1" x14ac:dyDescent="0.3">
      <c r="A56" s="31" t="s">
        <v>13</v>
      </c>
      <c r="B56" s="23" t="s">
        <v>3</v>
      </c>
      <c r="C56" s="86">
        <f t="shared" si="14"/>
        <v>0</v>
      </c>
      <c r="D56" s="74">
        <f t="shared" si="14"/>
        <v>0</v>
      </c>
      <c r="E56" s="16">
        <f t="shared" ref="E56:H56" si="17">E50</f>
        <v>0</v>
      </c>
      <c r="F56" s="74">
        <f t="shared" si="17"/>
        <v>0</v>
      </c>
      <c r="G56" s="16">
        <f t="shared" si="17"/>
        <v>0</v>
      </c>
      <c r="H56" s="162">
        <f t="shared" si="17"/>
        <v>0</v>
      </c>
      <c r="I56" s="177">
        <v>-68.455680000000001</v>
      </c>
      <c r="J56" s="129">
        <v>0</v>
      </c>
      <c r="M56" s="2" t="s">
        <v>27</v>
      </c>
    </row>
    <row r="57" spans="1:13" ht="22.5" customHeight="1" x14ac:dyDescent="0.3">
      <c r="A57" s="31" t="s">
        <v>14</v>
      </c>
      <c r="B57" s="23" t="s">
        <v>3</v>
      </c>
      <c r="C57" s="86">
        <f t="shared" si="14"/>
        <v>0</v>
      </c>
      <c r="D57" s="74">
        <f t="shared" si="14"/>
        <v>0</v>
      </c>
      <c r="E57" s="16">
        <f t="shared" ref="E57:H57" si="18">E51</f>
        <v>0</v>
      </c>
      <c r="F57" s="74">
        <f t="shared" si="18"/>
        <v>0</v>
      </c>
      <c r="G57" s="16">
        <f t="shared" si="18"/>
        <v>0</v>
      </c>
      <c r="H57" s="162">
        <f t="shared" si="18"/>
        <v>0</v>
      </c>
      <c r="I57" s="177">
        <v>-69.199719999999999</v>
      </c>
      <c r="J57" s="129">
        <v>0</v>
      </c>
    </row>
    <row r="58" spans="1:13" ht="30" customHeight="1" x14ac:dyDescent="0.3">
      <c r="A58" s="25" t="s">
        <v>45</v>
      </c>
      <c r="B58" s="30"/>
      <c r="C58" s="87"/>
      <c r="D58" s="21"/>
      <c r="E58" s="17"/>
      <c r="F58" s="21"/>
      <c r="G58" s="17"/>
      <c r="H58" s="160"/>
      <c r="I58" s="177"/>
      <c r="J58" s="129"/>
    </row>
    <row r="59" spans="1:13" ht="18" customHeight="1" x14ac:dyDescent="0.3">
      <c r="A59" s="22" t="s">
        <v>9</v>
      </c>
      <c r="B59" s="23" t="s">
        <v>10</v>
      </c>
      <c r="C59" s="87">
        <f>C47</f>
        <v>1.4800000000000001E-2</v>
      </c>
      <c r="D59" s="78">
        <f>D47</f>
        <v>0</v>
      </c>
      <c r="E59" s="17">
        <f t="shared" ref="E59:H59" si="19">E47</f>
        <v>1.6799999999999999E-2</v>
      </c>
      <c r="F59" s="78">
        <f t="shared" si="19"/>
        <v>0</v>
      </c>
      <c r="G59" s="17">
        <f t="shared" si="19"/>
        <v>1.66E-2</v>
      </c>
      <c r="H59" s="81">
        <f t="shared" si="19"/>
        <v>0</v>
      </c>
      <c r="I59" s="177">
        <v>2240.8011299999998</v>
      </c>
      <c r="J59" s="129">
        <f>BT!J61</f>
        <v>0</v>
      </c>
    </row>
    <row r="60" spans="1:13" ht="18" customHeight="1" x14ac:dyDescent="0.3">
      <c r="A60" s="22" t="s">
        <v>11</v>
      </c>
      <c r="B60" s="23" t="s">
        <v>10</v>
      </c>
      <c r="C60" s="87">
        <f t="shared" ref="C60:D63" si="20">C48</f>
        <v>1.8100000000000002E-2</v>
      </c>
      <c r="D60" s="78">
        <f t="shared" si="20"/>
        <v>0</v>
      </c>
      <c r="E60" s="17">
        <f t="shared" ref="E60:H60" si="21">E48</f>
        <v>2.0799999999999999E-2</v>
      </c>
      <c r="F60" s="78">
        <f t="shared" si="21"/>
        <v>0</v>
      </c>
      <c r="G60" s="17">
        <f t="shared" si="21"/>
        <v>2.0500000000000001E-2</v>
      </c>
      <c r="H60" s="81">
        <f t="shared" si="21"/>
        <v>0</v>
      </c>
      <c r="I60" s="177">
        <v>170.74994000000001</v>
      </c>
      <c r="J60" s="129">
        <f>BT!J62</f>
        <v>0</v>
      </c>
    </row>
    <row r="61" spans="1:13" ht="20.399999999999999" x14ac:dyDescent="0.3">
      <c r="A61" s="22" t="s">
        <v>12</v>
      </c>
      <c r="B61" s="23" t="s">
        <v>3</v>
      </c>
      <c r="C61" s="87">
        <f t="shared" si="20"/>
        <v>0</v>
      </c>
      <c r="D61" s="78">
        <f t="shared" si="20"/>
        <v>0</v>
      </c>
      <c r="E61" s="17">
        <f t="shared" ref="E61:H61" si="22">E49</f>
        <v>0</v>
      </c>
      <c r="F61" s="78">
        <f t="shared" si="22"/>
        <v>0</v>
      </c>
      <c r="G61" s="17">
        <f t="shared" si="22"/>
        <v>0</v>
      </c>
      <c r="H61" s="81">
        <f t="shared" si="22"/>
        <v>0</v>
      </c>
      <c r="I61" s="177">
        <v>-10.205679999999999</v>
      </c>
      <c r="J61" s="129">
        <f>BT!J63</f>
        <v>68.730170000000001</v>
      </c>
    </row>
    <row r="62" spans="1:13" ht="18" customHeight="1" x14ac:dyDescent="0.3">
      <c r="A62" s="22" t="s">
        <v>13</v>
      </c>
      <c r="B62" s="23" t="s">
        <v>3</v>
      </c>
      <c r="C62" s="87">
        <f t="shared" si="20"/>
        <v>0</v>
      </c>
      <c r="D62" s="78">
        <f t="shared" si="20"/>
        <v>0</v>
      </c>
      <c r="E62" s="17">
        <f t="shared" ref="E62:H62" si="23">E50</f>
        <v>0</v>
      </c>
      <c r="F62" s="78">
        <f t="shared" si="23"/>
        <v>0</v>
      </c>
      <c r="G62" s="17">
        <f t="shared" si="23"/>
        <v>0</v>
      </c>
      <c r="H62" s="81">
        <f t="shared" si="23"/>
        <v>0</v>
      </c>
      <c r="I62" s="177">
        <v>-10.15691</v>
      </c>
      <c r="J62" s="129">
        <f>BT!J64</f>
        <v>66.158330000000007</v>
      </c>
    </row>
    <row r="63" spans="1:13" ht="18" customHeight="1" x14ac:dyDescent="0.3">
      <c r="A63" s="22" t="s">
        <v>14</v>
      </c>
      <c r="B63" s="23" t="s">
        <v>3</v>
      </c>
      <c r="C63" s="87">
        <f t="shared" si="20"/>
        <v>0</v>
      </c>
      <c r="D63" s="78">
        <f t="shared" si="20"/>
        <v>0</v>
      </c>
      <c r="E63" s="17">
        <f t="shared" ref="E63:H63" si="24">E51</f>
        <v>0</v>
      </c>
      <c r="F63" s="78">
        <f t="shared" si="24"/>
        <v>0</v>
      </c>
      <c r="G63" s="17">
        <f t="shared" si="24"/>
        <v>0</v>
      </c>
      <c r="H63" s="81">
        <f t="shared" si="24"/>
        <v>0</v>
      </c>
      <c r="I63" s="177">
        <v>-10.57545</v>
      </c>
      <c r="J63" s="129">
        <f>BT!J65</f>
        <v>66.898300000000006</v>
      </c>
    </row>
    <row r="64" spans="1:13" ht="39.9" customHeight="1" x14ac:dyDescent="0.3">
      <c r="A64" s="32" t="s">
        <v>46</v>
      </c>
      <c r="B64" s="61"/>
      <c r="C64" s="87"/>
      <c r="D64" s="21"/>
      <c r="E64" s="17"/>
      <c r="F64" s="21"/>
      <c r="G64" s="17"/>
      <c r="H64" s="160"/>
      <c r="I64" s="176"/>
      <c r="J64" s="129"/>
    </row>
    <row r="65" spans="1:10" ht="18" customHeight="1" x14ac:dyDescent="0.3">
      <c r="A65" s="53" t="s">
        <v>9</v>
      </c>
      <c r="B65" s="61" t="s">
        <v>10</v>
      </c>
      <c r="C65" s="87">
        <f>C47</f>
        <v>1.4800000000000001E-2</v>
      </c>
      <c r="D65" s="78">
        <f>D47</f>
        <v>0</v>
      </c>
      <c r="E65" s="17">
        <f t="shared" ref="E65:H65" si="25">E47</f>
        <v>1.6799999999999999E-2</v>
      </c>
      <c r="F65" s="78">
        <f t="shared" si="25"/>
        <v>0</v>
      </c>
      <c r="G65" s="17">
        <f t="shared" si="25"/>
        <v>1.66E-2</v>
      </c>
      <c r="H65" s="81">
        <f t="shared" si="25"/>
        <v>0</v>
      </c>
      <c r="I65" s="177">
        <f>I59</f>
        <v>2240.8011299999998</v>
      </c>
      <c r="J65" s="129">
        <f>J59</f>
        <v>0</v>
      </c>
    </row>
    <row r="66" spans="1:10" ht="18" customHeight="1" x14ac:dyDescent="0.3">
      <c r="A66" s="53" t="s">
        <v>11</v>
      </c>
      <c r="B66" s="61" t="s">
        <v>10</v>
      </c>
      <c r="C66" s="87">
        <f t="shared" ref="C66:C69" si="26">C48</f>
        <v>1.8100000000000002E-2</v>
      </c>
      <c r="D66" s="78">
        <f t="shared" ref="D66:H66" si="27">D48</f>
        <v>0</v>
      </c>
      <c r="E66" s="17">
        <f t="shared" si="27"/>
        <v>2.0799999999999999E-2</v>
      </c>
      <c r="F66" s="78">
        <f t="shared" si="27"/>
        <v>0</v>
      </c>
      <c r="G66" s="17">
        <f t="shared" si="27"/>
        <v>2.0500000000000001E-2</v>
      </c>
      <c r="H66" s="81">
        <f t="shared" si="27"/>
        <v>0</v>
      </c>
      <c r="I66" s="177">
        <f t="shared" ref="I66:I69" si="28">I60</f>
        <v>170.74994000000001</v>
      </c>
      <c r="J66" s="129">
        <f t="shared" ref="J66:J69" si="29">J60</f>
        <v>0</v>
      </c>
    </row>
    <row r="67" spans="1:10" ht="20.399999999999999" x14ac:dyDescent="0.3">
      <c r="A67" s="53" t="s">
        <v>12</v>
      </c>
      <c r="B67" s="61" t="s">
        <v>3</v>
      </c>
      <c r="C67" s="87">
        <f t="shared" si="26"/>
        <v>0</v>
      </c>
      <c r="D67" s="78">
        <f t="shared" ref="D67:H67" si="30">D49</f>
        <v>0</v>
      </c>
      <c r="E67" s="17">
        <f t="shared" si="30"/>
        <v>0</v>
      </c>
      <c r="F67" s="78">
        <f t="shared" si="30"/>
        <v>0</v>
      </c>
      <c r="G67" s="17">
        <f t="shared" si="30"/>
        <v>0</v>
      </c>
      <c r="H67" s="81">
        <f t="shared" si="30"/>
        <v>0</v>
      </c>
      <c r="I67" s="177">
        <f t="shared" si="28"/>
        <v>-10.205679999999999</v>
      </c>
      <c r="J67" s="129">
        <f t="shared" si="29"/>
        <v>68.730170000000001</v>
      </c>
    </row>
    <row r="68" spans="1:10" ht="22.5" customHeight="1" x14ac:dyDescent="0.3">
      <c r="A68" s="53" t="s">
        <v>13</v>
      </c>
      <c r="B68" s="61" t="s">
        <v>3</v>
      </c>
      <c r="C68" s="87">
        <f t="shared" si="26"/>
        <v>0</v>
      </c>
      <c r="D68" s="78">
        <f t="shared" ref="D68:H68" si="31">D50</f>
        <v>0</v>
      </c>
      <c r="E68" s="17">
        <f t="shared" si="31"/>
        <v>0</v>
      </c>
      <c r="F68" s="78">
        <f t="shared" si="31"/>
        <v>0</v>
      </c>
      <c r="G68" s="17">
        <f t="shared" si="31"/>
        <v>0</v>
      </c>
      <c r="H68" s="81">
        <f t="shared" si="31"/>
        <v>0</v>
      </c>
      <c r="I68" s="177">
        <f t="shared" si="28"/>
        <v>-10.15691</v>
      </c>
      <c r="J68" s="129">
        <f t="shared" si="29"/>
        <v>66.158330000000007</v>
      </c>
    </row>
    <row r="69" spans="1:10" ht="22.5" customHeight="1" x14ac:dyDescent="0.3">
      <c r="A69" s="53" t="s">
        <v>14</v>
      </c>
      <c r="B69" s="61" t="s">
        <v>3</v>
      </c>
      <c r="C69" s="87">
        <f t="shared" si="26"/>
        <v>0</v>
      </c>
      <c r="D69" s="78">
        <f t="shared" ref="D69:H69" si="32">D51</f>
        <v>0</v>
      </c>
      <c r="E69" s="17">
        <f t="shared" si="32"/>
        <v>0</v>
      </c>
      <c r="F69" s="78">
        <f t="shared" si="32"/>
        <v>0</v>
      </c>
      <c r="G69" s="17">
        <f t="shared" si="32"/>
        <v>0</v>
      </c>
      <c r="H69" s="81">
        <f t="shared" si="32"/>
        <v>0</v>
      </c>
      <c r="I69" s="177">
        <f t="shared" si="28"/>
        <v>-10.57545</v>
      </c>
      <c r="J69" s="129">
        <f t="shared" si="29"/>
        <v>66.898300000000006</v>
      </c>
    </row>
    <row r="70" spans="1:10" ht="30" customHeight="1" x14ac:dyDescent="0.3">
      <c r="A70" s="52" t="s">
        <v>56</v>
      </c>
      <c r="B70" s="61"/>
      <c r="C70" s="87"/>
      <c r="D70" s="78"/>
      <c r="E70" s="17"/>
      <c r="F70" s="78"/>
      <c r="G70" s="17"/>
      <c r="H70" s="81"/>
      <c r="I70" s="175"/>
      <c r="J70" s="134"/>
    </row>
    <row r="71" spans="1:10" ht="20.399999999999999" x14ac:dyDescent="0.3">
      <c r="A71" s="53" t="s">
        <v>9</v>
      </c>
      <c r="B71" s="61" t="s">
        <v>10</v>
      </c>
      <c r="C71" s="87">
        <v>1.3599999999999999E-2</v>
      </c>
      <c r="D71" s="80">
        <v>0</v>
      </c>
      <c r="E71" s="17">
        <v>1.55E-2</v>
      </c>
      <c r="F71" s="79">
        <v>0</v>
      </c>
      <c r="G71" s="17">
        <v>1.5299999999999999E-2</v>
      </c>
      <c r="H71" s="80">
        <v>0</v>
      </c>
      <c r="I71" s="177">
        <v>2916.8806599999998</v>
      </c>
      <c r="J71" s="135">
        <f>J65</f>
        <v>0</v>
      </c>
    </row>
    <row r="72" spans="1:10" ht="20.399999999999999" x14ac:dyDescent="0.3">
      <c r="A72" s="53" t="s">
        <v>11</v>
      </c>
      <c r="B72" s="61" t="s">
        <v>10</v>
      </c>
      <c r="C72" s="87">
        <f>C66</f>
        <v>1.8100000000000002E-2</v>
      </c>
      <c r="D72" s="80">
        <v>0</v>
      </c>
      <c r="E72" s="17">
        <f>E66</f>
        <v>2.0799999999999999E-2</v>
      </c>
      <c r="F72" s="79">
        <v>0</v>
      </c>
      <c r="G72" s="17">
        <f>G66</f>
        <v>2.0500000000000001E-2</v>
      </c>
      <c r="H72" s="80">
        <v>0</v>
      </c>
      <c r="I72" s="177">
        <f>I66</f>
        <v>170.74994000000001</v>
      </c>
      <c r="J72" s="128">
        <f t="shared" ref="J72" si="33">J66</f>
        <v>0</v>
      </c>
    </row>
    <row r="73" spans="1:10" ht="20.399999999999999" x14ac:dyDescent="0.3">
      <c r="A73" s="53" t="s">
        <v>12</v>
      </c>
      <c r="B73" s="61" t="s">
        <v>3</v>
      </c>
      <c r="C73" s="87">
        <f>C49</f>
        <v>0</v>
      </c>
      <c r="D73" s="80">
        <v>0</v>
      </c>
      <c r="E73" s="17">
        <f>E49</f>
        <v>0</v>
      </c>
      <c r="F73" s="79">
        <v>0</v>
      </c>
      <c r="G73" s="17">
        <f>G49</f>
        <v>0</v>
      </c>
      <c r="H73" s="80">
        <v>0</v>
      </c>
      <c r="I73" s="177">
        <v>-12.6295</v>
      </c>
      <c r="J73" s="135">
        <v>66.319630000000004</v>
      </c>
    </row>
    <row r="74" spans="1:10" ht="20.399999999999999" x14ac:dyDescent="0.3">
      <c r="A74" s="53" t="s">
        <v>13</v>
      </c>
      <c r="B74" s="61" t="s">
        <v>3</v>
      </c>
      <c r="C74" s="87">
        <f>C73</f>
        <v>0</v>
      </c>
      <c r="D74" s="80">
        <v>0</v>
      </c>
      <c r="E74" s="17">
        <f>E73</f>
        <v>0</v>
      </c>
      <c r="F74" s="79">
        <v>0</v>
      </c>
      <c r="G74" s="17">
        <f>G73</f>
        <v>0</v>
      </c>
      <c r="H74" s="80">
        <v>0</v>
      </c>
      <c r="I74" s="177">
        <v>-12.47411</v>
      </c>
      <c r="J74" s="128">
        <v>63.853819999999999</v>
      </c>
    </row>
    <row r="75" spans="1:10" ht="20.399999999999999" x14ac:dyDescent="0.3">
      <c r="A75" s="53" t="s">
        <v>14</v>
      </c>
      <c r="B75" s="61" t="s">
        <v>18</v>
      </c>
      <c r="C75" s="87">
        <f>C73</f>
        <v>0</v>
      </c>
      <c r="D75" s="80">
        <v>0</v>
      </c>
      <c r="E75" s="17">
        <f>E73</f>
        <v>0</v>
      </c>
      <c r="F75" s="79">
        <v>0</v>
      </c>
      <c r="G75" s="17">
        <f>G73</f>
        <v>0</v>
      </c>
      <c r="H75" s="80">
        <v>0</v>
      </c>
      <c r="I75" s="177">
        <v>-12.922140000000001</v>
      </c>
      <c r="J75" s="135">
        <v>64.564459999999997</v>
      </c>
    </row>
    <row r="76" spans="1:10" ht="24.9" customHeight="1" x14ac:dyDescent="0.3">
      <c r="A76" s="34" t="s">
        <v>19</v>
      </c>
      <c r="B76" s="61"/>
      <c r="C76" s="87"/>
      <c r="D76" s="80"/>
      <c r="E76" s="17"/>
      <c r="F76" s="79"/>
      <c r="G76" s="17"/>
      <c r="H76" s="80"/>
      <c r="I76" s="176"/>
      <c r="J76" s="129"/>
    </row>
    <row r="77" spans="1:10" ht="39.9" customHeight="1" x14ac:dyDescent="0.3">
      <c r="A77" s="52" t="s">
        <v>57</v>
      </c>
      <c r="B77" s="61"/>
      <c r="C77" s="87"/>
      <c r="D77" s="80"/>
      <c r="E77" s="17"/>
      <c r="F77" s="79"/>
      <c r="G77" s="17"/>
      <c r="H77" s="80"/>
      <c r="I77" s="176"/>
      <c r="J77" s="129"/>
    </row>
    <row r="78" spans="1:10" ht="17.399999999999999" x14ac:dyDescent="0.3">
      <c r="A78" s="22" t="s">
        <v>35</v>
      </c>
      <c r="B78" s="23" t="s">
        <v>36</v>
      </c>
      <c r="C78" s="86">
        <f>C$13</f>
        <v>1.8700000000000001E-2</v>
      </c>
      <c r="D78" s="16">
        <f>D$13</f>
        <v>1.8700000000000001E-2</v>
      </c>
      <c r="E78" s="16">
        <f t="shared" ref="E78:H78" si="34">E$13</f>
        <v>1.8700000000000001E-2</v>
      </c>
      <c r="F78" s="16">
        <f t="shared" si="34"/>
        <v>1.8700000000000001E-2</v>
      </c>
      <c r="G78" s="16">
        <f t="shared" si="34"/>
        <v>1.8700000000000001E-2</v>
      </c>
      <c r="H78" s="20">
        <f t="shared" si="34"/>
        <v>1.8700000000000001E-2</v>
      </c>
      <c r="I78" s="176">
        <v>0</v>
      </c>
      <c r="J78" s="129">
        <f>J41</f>
        <v>0</v>
      </c>
    </row>
    <row r="79" spans="1:10" ht="20.399999999999999" x14ac:dyDescent="0.3">
      <c r="A79" s="53" t="s">
        <v>8</v>
      </c>
      <c r="B79" s="61" t="s">
        <v>3</v>
      </c>
      <c r="C79" s="87">
        <f t="shared" ref="C79:H79" si="35">C29</f>
        <v>0.01</v>
      </c>
      <c r="D79" s="17">
        <f t="shared" si="35"/>
        <v>1.0500000000000001E-2</v>
      </c>
      <c r="E79" s="17">
        <f t="shared" si="35"/>
        <v>1.06E-2</v>
      </c>
      <c r="F79" s="17">
        <f t="shared" si="35"/>
        <v>1.1299999999999999E-2</v>
      </c>
      <c r="G79" s="17">
        <f t="shared" si="35"/>
        <v>1.04E-2</v>
      </c>
      <c r="H79" s="21">
        <f t="shared" si="35"/>
        <v>1.12E-2</v>
      </c>
      <c r="I79" s="176">
        <v>-1.90889</v>
      </c>
      <c r="J79" s="129">
        <v>63.889099999999999</v>
      </c>
    </row>
    <row r="80" spans="1:10" ht="30" customHeight="1" x14ac:dyDescent="0.3">
      <c r="A80" s="52" t="s">
        <v>58</v>
      </c>
      <c r="B80" s="61"/>
      <c r="C80" s="87"/>
      <c r="D80" s="17"/>
      <c r="E80" s="17"/>
      <c r="F80" s="17"/>
      <c r="G80" s="17"/>
      <c r="H80" s="21"/>
      <c r="I80" s="176"/>
      <c r="J80" s="129"/>
    </row>
    <row r="81" spans="1:10" ht="17.399999999999999" x14ac:dyDescent="0.3">
      <c r="A81" s="22" t="s">
        <v>35</v>
      </c>
      <c r="B81" s="23" t="s">
        <v>36</v>
      </c>
      <c r="C81" s="86">
        <f>C$13</f>
        <v>1.8700000000000001E-2</v>
      </c>
      <c r="D81" s="16">
        <f>D$13</f>
        <v>1.8700000000000001E-2</v>
      </c>
      <c r="E81" s="16">
        <f t="shared" ref="E81:H81" si="36">E$13</f>
        <v>1.8700000000000001E-2</v>
      </c>
      <c r="F81" s="16">
        <f t="shared" si="36"/>
        <v>1.8700000000000001E-2</v>
      </c>
      <c r="G81" s="16">
        <f t="shared" si="36"/>
        <v>1.8700000000000001E-2</v>
      </c>
      <c r="H81" s="20">
        <f t="shared" si="36"/>
        <v>1.8700000000000001E-2</v>
      </c>
      <c r="I81" s="176">
        <v>0</v>
      </c>
      <c r="J81" s="129">
        <f>J44</f>
        <v>0</v>
      </c>
    </row>
    <row r="82" spans="1:10" ht="20.399999999999999" x14ac:dyDescent="0.3">
      <c r="A82" s="53" t="s">
        <v>8</v>
      </c>
      <c r="B82" s="61" t="s">
        <v>3</v>
      </c>
      <c r="C82" s="87">
        <f t="shared" ref="C82:H82" si="37">C29</f>
        <v>0.01</v>
      </c>
      <c r="D82" s="17">
        <f t="shared" si="37"/>
        <v>1.0500000000000001E-2</v>
      </c>
      <c r="E82" s="17">
        <f t="shared" si="37"/>
        <v>1.06E-2</v>
      </c>
      <c r="F82" s="17">
        <f t="shared" si="37"/>
        <v>1.1299999999999999E-2</v>
      </c>
      <c r="G82" s="17">
        <f t="shared" si="37"/>
        <v>1.04E-2</v>
      </c>
      <c r="H82" s="21">
        <f t="shared" si="37"/>
        <v>1.12E-2</v>
      </c>
      <c r="I82" s="176">
        <v>-1.91795</v>
      </c>
      <c r="J82" s="129">
        <v>61.65775</v>
      </c>
    </row>
    <row r="83" spans="1:10" ht="40.5" customHeight="1" x14ac:dyDescent="0.3">
      <c r="A83" s="52" t="s">
        <v>59</v>
      </c>
      <c r="B83" s="61"/>
      <c r="C83" s="87"/>
      <c r="D83" s="17"/>
      <c r="E83" s="17"/>
      <c r="F83" s="17"/>
      <c r="G83" s="17"/>
      <c r="H83" s="21"/>
      <c r="I83" s="176"/>
      <c r="J83" s="129"/>
    </row>
    <row r="84" spans="1:10" ht="20.399999999999999" x14ac:dyDescent="0.3">
      <c r="A84" s="53" t="s">
        <v>9</v>
      </c>
      <c r="B84" s="61" t="s">
        <v>10</v>
      </c>
      <c r="C84" s="87">
        <v>8.0000000000000002E-3</v>
      </c>
      <c r="D84" s="78">
        <v>0</v>
      </c>
      <c r="E84" s="17">
        <v>9.1000000000000004E-3</v>
      </c>
      <c r="F84" s="78">
        <v>0</v>
      </c>
      <c r="G84" s="17">
        <v>8.9999999999999993E-3</v>
      </c>
      <c r="H84" s="81">
        <v>0</v>
      </c>
      <c r="I84" s="176">
        <v>2245.55611</v>
      </c>
      <c r="J84" s="129">
        <f>J65</f>
        <v>0</v>
      </c>
    </row>
    <row r="85" spans="1:10" ht="20.399999999999999" x14ac:dyDescent="0.3">
      <c r="A85" s="53" t="s">
        <v>11</v>
      </c>
      <c r="B85" s="61" t="s">
        <v>10</v>
      </c>
      <c r="C85" s="87">
        <v>9.7999999999999997E-3</v>
      </c>
      <c r="D85" s="78">
        <f>D84</f>
        <v>0</v>
      </c>
      <c r="E85" s="17">
        <v>1.1299999999999999E-2</v>
      </c>
      <c r="F85" s="78">
        <f>F84</f>
        <v>0</v>
      </c>
      <c r="G85" s="17">
        <v>1.11E-2</v>
      </c>
      <c r="H85" s="81">
        <f>H84</f>
        <v>0</v>
      </c>
      <c r="I85" s="176">
        <v>171.11227</v>
      </c>
      <c r="J85" s="129">
        <f>J66</f>
        <v>0</v>
      </c>
    </row>
    <row r="86" spans="1:10" ht="20.399999999999999" x14ac:dyDescent="0.3">
      <c r="A86" s="53" t="s">
        <v>12</v>
      </c>
      <c r="B86" s="61" t="s">
        <v>3</v>
      </c>
      <c r="C86" s="87">
        <v>0</v>
      </c>
      <c r="D86" s="78">
        <v>0</v>
      </c>
      <c r="E86" s="17">
        <v>0</v>
      </c>
      <c r="F86" s="78">
        <v>0</v>
      </c>
      <c r="G86" s="17">
        <v>0</v>
      </c>
      <c r="H86" s="81">
        <v>0</v>
      </c>
      <c r="I86" s="176">
        <v>-9.6991200000000006</v>
      </c>
      <c r="J86" s="129">
        <v>65.318029999999993</v>
      </c>
    </row>
    <row r="87" spans="1:10" ht="20.399999999999999" x14ac:dyDescent="0.3">
      <c r="A87" s="53" t="s">
        <v>13</v>
      </c>
      <c r="B87" s="61" t="s">
        <v>3</v>
      </c>
      <c r="C87" s="87">
        <f>C86</f>
        <v>0</v>
      </c>
      <c r="D87" s="78">
        <f>D86</f>
        <v>0</v>
      </c>
      <c r="E87" s="17">
        <f t="shared" ref="E87:G88" si="38">E86</f>
        <v>0</v>
      </c>
      <c r="F87" s="78">
        <f>F86</f>
        <v>0</v>
      </c>
      <c r="G87" s="17">
        <f t="shared" si="38"/>
        <v>0</v>
      </c>
      <c r="H87" s="81">
        <f>H86</f>
        <v>0</v>
      </c>
      <c r="I87" s="176">
        <v>-9.6527799999999999</v>
      </c>
      <c r="J87" s="129">
        <v>62.873869999999997</v>
      </c>
    </row>
    <row r="88" spans="1:10" ht="20.399999999999999" x14ac:dyDescent="0.3">
      <c r="A88" s="53" t="s">
        <v>14</v>
      </c>
      <c r="B88" s="61" t="s">
        <v>20</v>
      </c>
      <c r="C88" s="87">
        <f>C87</f>
        <v>0</v>
      </c>
      <c r="D88" s="78">
        <f>D87</f>
        <v>0</v>
      </c>
      <c r="E88" s="17">
        <f t="shared" si="38"/>
        <v>0</v>
      </c>
      <c r="F88" s="78">
        <f>F87</f>
        <v>0</v>
      </c>
      <c r="G88" s="17">
        <f t="shared" si="38"/>
        <v>0</v>
      </c>
      <c r="H88" s="81">
        <f>H87</f>
        <v>0</v>
      </c>
      <c r="I88" s="176">
        <v>-10.05054</v>
      </c>
      <c r="J88" s="129">
        <v>63.577100000000002</v>
      </c>
    </row>
    <row r="89" spans="1:10" ht="30" customHeight="1" x14ac:dyDescent="0.3">
      <c r="A89" s="52" t="s">
        <v>60</v>
      </c>
      <c r="B89" s="61"/>
      <c r="C89" s="87"/>
      <c r="D89" s="81"/>
      <c r="E89" s="17"/>
      <c r="F89" s="81"/>
      <c r="G89" s="17"/>
      <c r="H89" s="81"/>
      <c r="I89" s="176"/>
      <c r="J89" s="129"/>
    </row>
    <row r="90" spans="1:10" ht="20.399999999999999" x14ac:dyDescent="0.3">
      <c r="A90" s="53" t="s">
        <v>9</v>
      </c>
      <c r="B90" s="61" t="s">
        <v>10</v>
      </c>
      <c r="C90" s="87">
        <v>7.4000000000000003E-3</v>
      </c>
      <c r="D90" s="81">
        <v>0</v>
      </c>
      <c r="E90" s="17">
        <v>8.3999999999999995E-3</v>
      </c>
      <c r="F90" s="81">
        <v>0</v>
      </c>
      <c r="G90" s="17">
        <v>8.3000000000000001E-3</v>
      </c>
      <c r="H90" s="81">
        <v>0</v>
      </c>
      <c r="I90" s="176">
        <v>2923.0702900000001</v>
      </c>
      <c r="J90" s="129">
        <f>J84</f>
        <v>0</v>
      </c>
    </row>
    <row r="91" spans="1:10" ht="20.399999999999999" x14ac:dyDescent="0.3">
      <c r="A91" s="53" t="s">
        <v>11</v>
      </c>
      <c r="B91" s="61" t="s">
        <v>10</v>
      </c>
      <c r="C91" s="87">
        <f>C85</f>
        <v>9.7999999999999997E-3</v>
      </c>
      <c r="D91" s="81">
        <f>D90</f>
        <v>0</v>
      </c>
      <c r="E91" s="17">
        <f>E85</f>
        <v>1.1299999999999999E-2</v>
      </c>
      <c r="F91" s="81">
        <f>F90</f>
        <v>0</v>
      </c>
      <c r="G91" s="17">
        <f>G85</f>
        <v>1.11E-2</v>
      </c>
      <c r="H91" s="81">
        <f>H90</f>
        <v>0</v>
      </c>
      <c r="I91" s="176">
        <f>I85</f>
        <v>171.11227</v>
      </c>
      <c r="J91" s="129">
        <f t="shared" ref="J91" si="39">J85</f>
        <v>0</v>
      </c>
    </row>
    <row r="92" spans="1:10" ht="20.399999999999999" x14ac:dyDescent="0.3">
      <c r="A92" s="53" t="s">
        <v>12</v>
      </c>
      <c r="B92" s="61" t="s">
        <v>3</v>
      </c>
      <c r="C92" s="87">
        <f>C86</f>
        <v>0</v>
      </c>
      <c r="D92" s="81">
        <v>0</v>
      </c>
      <c r="E92" s="17">
        <f>E86</f>
        <v>0</v>
      </c>
      <c r="F92" s="81">
        <v>0</v>
      </c>
      <c r="G92" s="17">
        <f>G86</f>
        <v>0</v>
      </c>
      <c r="H92" s="81">
        <v>0</v>
      </c>
      <c r="I92" s="176">
        <v>-12.00264</v>
      </c>
      <c r="J92" s="129">
        <v>63.027169999999998</v>
      </c>
    </row>
    <row r="93" spans="1:10" ht="20.399999999999999" x14ac:dyDescent="0.3">
      <c r="A93" s="53" t="s">
        <v>13</v>
      </c>
      <c r="B93" s="61" t="s">
        <v>3</v>
      </c>
      <c r="C93" s="87">
        <f t="shared" ref="C93:H94" si="40">C92</f>
        <v>0</v>
      </c>
      <c r="D93" s="81">
        <f t="shared" si="40"/>
        <v>0</v>
      </c>
      <c r="E93" s="17">
        <f t="shared" si="40"/>
        <v>0</v>
      </c>
      <c r="F93" s="81">
        <f t="shared" si="40"/>
        <v>0</v>
      </c>
      <c r="G93" s="17">
        <f>G92</f>
        <v>0</v>
      </c>
      <c r="H93" s="81">
        <f t="shared" si="40"/>
        <v>0</v>
      </c>
      <c r="I93" s="176">
        <v>-11.85496</v>
      </c>
      <c r="J93" s="129">
        <v>60.683779999999999</v>
      </c>
    </row>
    <row r="94" spans="1:10" ht="21" thickBot="1" x14ac:dyDescent="0.35">
      <c r="A94" s="54" t="s">
        <v>14</v>
      </c>
      <c r="B94" s="62" t="s">
        <v>3</v>
      </c>
      <c r="C94" s="88">
        <f t="shared" si="40"/>
        <v>0</v>
      </c>
      <c r="D94" s="89">
        <f t="shared" si="40"/>
        <v>0</v>
      </c>
      <c r="E94" s="90">
        <f t="shared" si="40"/>
        <v>0</v>
      </c>
      <c r="F94" s="91">
        <f t="shared" si="40"/>
        <v>0</v>
      </c>
      <c r="G94" s="90">
        <f>G93</f>
        <v>0</v>
      </c>
      <c r="H94" s="89">
        <f t="shared" si="40"/>
        <v>0</v>
      </c>
      <c r="I94" s="123">
        <v>-12.280749999999999</v>
      </c>
      <c r="J94" s="132">
        <v>61.359139999999996</v>
      </c>
    </row>
  </sheetData>
  <sheetProtection selectLockedCells="1" selectUnlockedCells="1"/>
  <mergeCells count="8">
    <mergeCell ref="A1:J1"/>
    <mergeCell ref="A2:A7"/>
    <mergeCell ref="B2:B7"/>
    <mergeCell ref="C2:J2"/>
    <mergeCell ref="C3:J3"/>
    <mergeCell ref="I4:J4"/>
    <mergeCell ref="C7:H7"/>
    <mergeCell ref="C4:H5"/>
  </mergeCells>
  <printOptions horizontalCentered="1"/>
  <pageMargins left="0" right="0" top="0" bottom="0" header="0" footer="0"/>
  <pageSetup paperSize="9" scale="30" firstPageNumber="0" orientation="portrait" horizontalDpi="300" verticalDpi="300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E107"/>
  <sheetViews>
    <sheetView zoomScale="82" zoomScaleNormal="82" workbookViewId="0">
      <pane xSplit="2" ySplit="7" topLeftCell="C11" activePane="bottomRight" state="frozen"/>
      <selection pane="topRight" activeCell="C1" sqref="C1"/>
      <selection pane="bottomLeft" activeCell="A8" sqref="A8"/>
      <selection pane="bottomRight" activeCell="D14" sqref="D14"/>
    </sheetView>
  </sheetViews>
  <sheetFormatPr baseColWidth="10" defaultColWidth="11.44140625" defaultRowHeight="12" x14ac:dyDescent="0.3"/>
  <cols>
    <col min="1" max="1" width="84.109375" style="1" customWidth="1"/>
    <col min="2" max="2" width="14.44140625" style="1" customWidth="1"/>
    <col min="3" max="3" width="35.6640625" style="1" customWidth="1"/>
    <col min="4" max="4" width="28.6640625" style="1" customWidth="1"/>
    <col min="5" max="5" width="22.6640625" style="1" customWidth="1"/>
    <col min="6" max="16384" width="11.44140625" style="1"/>
  </cols>
  <sheetData>
    <row r="1" spans="1:5" ht="35.1" customHeight="1" thickBot="1" x14ac:dyDescent="0.35">
      <c r="A1" s="263" t="s">
        <v>128</v>
      </c>
      <c r="B1" s="263"/>
      <c r="C1" s="263"/>
      <c r="D1" s="263"/>
      <c r="E1" s="263"/>
    </row>
    <row r="2" spans="1:5" ht="30.75" customHeight="1" x14ac:dyDescent="0.3">
      <c r="A2" s="241" t="s">
        <v>25</v>
      </c>
      <c r="B2" s="245" t="s">
        <v>26</v>
      </c>
      <c r="C2" s="264" t="s">
        <v>129</v>
      </c>
      <c r="D2" s="250"/>
      <c r="E2" s="251"/>
    </row>
    <row r="3" spans="1:5" ht="30.75" customHeight="1" x14ac:dyDescent="0.3">
      <c r="A3" s="242"/>
      <c r="B3" s="246"/>
      <c r="C3" s="265" t="s">
        <v>65</v>
      </c>
      <c r="D3" s="253"/>
      <c r="E3" s="254"/>
    </row>
    <row r="4" spans="1:5" ht="69.599999999999994" customHeight="1" x14ac:dyDescent="0.3">
      <c r="A4" s="243"/>
      <c r="B4" s="247"/>
      <c r="C4" s="266" t="s">
        <v>130</v>
      </c>
      <c r="D4" s="255" t="s">
        <v>131</v>
      </c>
      <c r="E4" s="256"/>
    </row>
    <row r="5" spans="1:5" ht="86.4" customHeight="1" x14ac:dyDescent="0.3">
      <c r="A5" s="243"/>
      <c r="B5" s="247"/>
      <c r="C5" s="267"/>
      <c r="D5" s="122" t="s">
        <v>132</v>
      </c>
      <c r="E5" s="124" t="s">
        <v>28</v>
      </c>
    </row>
    <row r="6" spans="1:5" ht="30.75" customHeight="1" x14ac:dyDescent="0.3">
      <c r="A6" s="243"/>
      <c r="B6" s="247"/>
      <c r="C6" s="179" t="s">
        <v>74</v>
      </c>
      <c r="D6" s="70" t="s">
        <v>71</v>
      </c>
      <c r="E6" s="125" t="s">
        <v>72</v>
      </c>
    </row>
    <row r="7" spans="1:5" ht="66" customHeight="1" thickBot="1" x14ac:dyDescent="0.35">
      <c r="A7" s="244"/>
      <c r="B7" s="248"/>
      <c r="C7" s="178" t="s">
        <v>37</v>
      </c>
      <c r="D7" s="71" t="s">
        <v>73</v>
      </c>
      <c r="E7" s="126" t="s">
        <v>63</v>
      </c>
    </row>
    <row r="8" spans="1:5" ht="17.399999999999999" x14ac:dyDescent="0.3">
      <c r="A8" s="55" t="s">
        <v>21</v>
      </c>
      <c r="B8" s="63"/>
      <c r="C8" s="163"/>
      <c r="D8" s="107"/>
      <c r="E8" s="127"/>
    </row>
    <row r="9" spans="1:5" ht="22.5" customHeight="1" x14ac:dyDescent="0.3">
      <c r="A9" s="56" t="s">
        <v>22</v>
      </c>
      <c r="B9" s="64"/>
      <c r="C9" s="164"/>
      <c r="D9" s="108"/>
      <c r="E9" s="128"/>
    </row>
    <row r="10" spans="1:5" ht="17.399999999999999" x14ac:dyDescent="0.3">
      <c r="A10" s="34" t="s">
        <v>23</v>
      </c>
      <c r="B10" s="64"/>
      <c r="C10" s="164"/>
      <c r="D10" s="108"/>
      <c r="E10" s="128"/>
    </row>
    <row r="11" spans="1:5" ht="25.5" customHeight="1" x14ac:dyDescent="0.3">
      <c r="A11" s="56" t="s">
        <v>7</v>
      </c>
      <c r="B11" s="64"/>
      <c r="C11" s="164"/>
      <c r="D11" s="108"/>
      <c r="E11" s="129"/>
    </row>
    <row r="12" spans="1:5" ht="50.1" customHeight="1" x14ac:dyDescent="0.3">
      <c r="A12" s="35" t="s">
        <v>83</v>
      </c>
      <c r="B12" s="64"/>
      <c r="C12" s="165"/>
      <c r="D12" s="121" t="s">
        <v>68</v>
      </c>
      <c r="E12" s="130"/>
    </row>
    <row r="13" spans="1:5" ht="17.399999999999999" x14ac:dyDescent="0.3">
      <c r="A13" s="36" t="s">
        <v>35</v>
      </c>
      <c r="B13" s="23" t="s">
        <v>36</v>
      </c>
      <c r="C13" s="166">
        <f>BT!C18</f>
        <v>1.8700000000000001E-2</v>
      </c>
      <c r="D13" s="48">
        <v>0</v>
      </c>
      <c r="E13" s="131">
        <f>MT!J13</f>
        <v>0</v>
      </c>
    </row>
    <row r="14" spans="1:5" ht="24" customHeight="1" x14ac:dyDescent="0.3">
      <c r="A14" s="36" t="s">
        <v>85</v>
      </c>
      <c r="B14" s="64" t="s">
        <v>3</v>
      </c>
      <c r="C14" s="166">
        <v>1.03E-2</v>
      </c>
      <c r="D14" s="49">
        <v>4.2269500000000004</v>
      </c>
      <c r="E14" s="131">
        <f>MT!J14</f>
        <v>74.974279999999993</v>
      </c>
    </row>
    <row r="15" spans="1:5" ht="45" customHeight="1" x14ac:dyDescent="0.3">
      <c r="A15" s="113" t="s">
        <v>84</v>
      </c>
      <c r="B15" s="64"/>
      <c r="C15" s="165"/>
      <c r="D15" s="121" t="s">
        <v>69</v>
      </c>
      <c r="E15" s="129"/>
    </row>
    <row r="16" spans="1:5" ht="17.399999999999999" x14ac:dyDescent="0.3">
      <c r="A16" s="37" t="s">
        <v>35</v>
      </c>
      <c r="B16" s="23" t="s">
        <v>36</v>
      </c>
      <c r="C16" s="167">
        <v>0</v>
      </c>
      <c r="D16" s="49">
        <v>0</v>
      </c>
      <c r="E16" s="129">
        <f>MT!J16</f>
        <v>0</v>
      </c>
    </row>
    <row r="17" spans="1:5" ht="20.399999999999999" x14ac:dyDescent="0.3">
      <c r="A17" s="183" t="s">
        <v>87</v>
      </c>
      <c r="B17" s="64" t="s">
        <v>3</v>
      </c>
      <c r="C17" s="167">
        <v>0</v>
      </c>
      <c r="D17" s="49">
        <v>-59.807960000000001</v>
      </c>
      <c r="E17" s="129">
        <f>MT!J17</f>
        <v>29.004539999999999</v>
      </c>
    </row>
    <row r="18" spans="1:5" ht="45" customHeight="1" x14ac:dyDescent="0.3">
      <c r="A18" s="38" t="s">
        <v>86</v>
      </c>
      <c r="B18" s="23"/>
      <c r="C18" s="165"/>
      <c r="D18" s="121" t="s">
        <v>69</v>
      </c>
      <c r="E18" s="130"/>
    </row>
    <row r="19" spans="1:5" ht="17.399999999999999" x14ac:dyDescent="0.3">
      <c r="A19" s="39" t="s">
        <v>35</v>
      </c>
      <c r="B19" s="23" t="s">
        <v>36</v>
      </c>
      <c r="C19" s="165">
        <v>0</v>
      </c>
      <c r="D19" s="49">
        <v>0</v>
      </c>
      <c r="E19" s="131">
        <f>MT!J19</f>
        <v>0</v>
      </c>
    </row>
    <row r="20" spans="1:5" ht="20.399999999999999" x14ac:dyDescent="0.3">
      <c r="A20" s="39" t="s">
        <v>88</v>
      </c>
      <c r="B20" s="23" t="s">
        <v>3</v>
      </c>
      <c r="C20" s="165">
        <v>0</v>
      </c>
      <c r="D20" s="49">
        <v>-46.056600000000003</v>
      </c>
      <c r="E20" s="131">
        <f>MT!J20</f>
        <v>39.574150000000003</v>
      </c>
    </row>
    <row r="21" spans="1:5" ht="50.1" customHeight="1" x14ac:dyDescent="0.3">
      <c r="A21" s="40" t="s">
        <v>67</v>
      </c>
      <c r="B21" s="23"/>
      <c r="C21" s="165"/>
      <c r="D21" s="121" t="s">
        <v>70</v>
      </c>
      <c r="E21" s="129"/>
    </row>
    <row r="22" spans="1:5" ht="17.399999999999999" x14ac:dyDescent="0.3">
      <c r="A22" s="41" t="s">
        <v>35</v>
      </c>
      <c r="B22" s="23" t="s">
        <v>36</v>
      </c>
      <c r="C22" s="165">
        <v>0</v>
      </c>
      <c r="D22" s="47">
        <v>0</v>
      </c>
      <c r="E22" s="129"/>
    </row>
    <row r="23" spans="1:5" ht="20.399999999999999" x14ac:dyDescent="0.3">
      <c r="A23" s="41" t="s">
        <v>38</v>
      </c>
      <c r="B23" s="23" t="s">
        <v>3</v>
      </c>
      <c r="C23" s="165">
        <v>0</v>
      </c>
      <c r="D23" s="47">
        <v>-30.927320000000002</v>
      </c>
      <c r="E23" s="129"/>
    </row>
    <row r="24" spans="1:5" ht="48" customHeight="1" x14ac:dyDescent="0.3">
      <c r="A24" s="42" t="s">
        <v>48</v>
      </c>
      <c r="B24" s="23"/>
      <c r="C24" s="165"/>
      <c r="D24" s="104" t="s">
        <v>52</v>
      </c>
      <c r="E24" s="129"/>
    </row>
    <row r="25" spans="1:5" ht="17.399999999999999" x14ac:dyDescent="0.3">
      <c r="A25" s="43" t="s">
        <v>35</v>
      </c>
      <c r="B25" s="23" t="s">
        <v>36</v>
      </c>
      <c r="C25" s="165">
        <v>0</v>
      </c>
      <c r="D25" s="49">
        <v>0</v>
      </c>
      <c r="E25" s="129"/>
    </row>
    <row r="26" spans="1:5" ht="21" thickBot="1" x14ac:dyDescent="0.35">
      <c r="A26" s="96" t="s">
        <v>38</v>
      </c>
      <c r="B26" s="72" t="s">
        <v>3</v>
      </c>
      <c r="C26" s="168">
        <v>0</v>
      </c>
      <c r="D26" s="98">
        <v>0</v>
      </c>
      <c r="E26" s="132"/>
    </row>
    <row r="27" spans="1:5" ht="60" customHeight="1" x14ac:dyDescent="0.3">
      <c r="A27" s="93" t="s">
        <v>49</v>
      </c>
      <c r="B27" s="30"/>
      <c r="C27" s="169"/>
      <c r="D27" s="110"/>
      <c r="E27" s="133"/>
    </row>
    <row r="28" spans="1:5" ht="17.399999999999999" x14ac:dyDescent="0.3">
      <c r="A28" s="44" t="s">
        <v>35</v>
      </c>
      <c r="B28" s="23" t="s">
        <v>36</v>
      </c>
      <c r="C28" s="165">
        <f>C$13</f>
        <v>1.8700000000000001E-2</v>
      </c>
      <c r="D28" s="82">
        <v>0</v>
      </c>
      <c r="E28" s="129">
        <f>MT!J28</f>
        <v>0</v>
      </c>
    </row>
    <row r="29" spans="1:5" ht="20.399999999999999" x14ac:dyDescent="0.3">
      <c r="A29" s="44" t="s">
        <v>38</v>
      </c>
      <c r="B29" s="23" t="s">
        <v>3</v>
      </c>
      <c r="C29" s="167">
        <v>1.0800000000000001E-2</v>
      </c>
      <c r="D29" s="82">
        <v>-38.224919999999997</v>
      </c>
      <c r="E29" s="129">
        <f>MT!J29</f>
        <v>29.002500000000001</v>
      </c>
    </row>
    <row r="30" spans="1:5" ht="36" x14ac:dyDescent="0.3">
      <c r="A30" s="29" t="s">
        <v>50</v>
      </c>
      <c r="B30" s="23"/>
      <c r="C30" s="167"/>
      <c r="D30" s="83"/>
      <c r="E30" s="129"/>
    </row>
    <row r="31" spans="1:5" ht="17.399999999999999" x14ac:dyDescent="0.3">
      <c r="A31" s="45" t="s">
        <v>35</v>
      </c>
      <c r="B31" s="23" t="s">
        <v>36</v>
      </c>
      <c r="C31" s="165">
        <f>C$13</f>
        <v>1.8700000000000001E-2</v>
      </c>
      <c r="D31" s="83">
        <v>0</v>
      </c>
      <c r="E31" s="129">
        <f>MT!J31</f>
        <v>0</v>
      </c>
    </row>
    <row r="32" spans="1:5" ht="20.399999999999999" x14ac:dyDescent="0.3">
      <c r="A32" s="45" t="s">
        <v>38</v>
      </c>
      <c r="B32" s="23" t="s">
        <v>3</v>
      </c>
      <c r="C32" s="167">
        <f t="shared" ref="C32" si="0">C29</f>
        <v>1.0800000000000001E-2</v>
      </c>
      <c r="D32" s="83">
        <v>-69.150199999999998</v>
      </c>
      <c r="E32" s="129">
        <f>MT!J32</f>
        <v>0</v>
      </c>
    </row>
    <row r="33" spans="1:5" ht="24" x14ac:dyDescent="0.3">
      <c r="A33" s="25" t="s">
        <v>51</v>
      </c>
      <c r="B33" s="23"/>
      <c r="C33" s="167"/>
      <c r="D33" s="82"/>
      <c r="E33" s="129"/>
    </row>
    <row r="34" spans="1:5" ht="17.399999999999999" x14ac:dyDescent="0.3">
      <c r="A34" s="22" t="s">
        <v>35</v>
      </c>
      <c r="B34" s="23" t="s">
        <v>36</v>
      </c>
      <c r="C34" s="165">
        <f>C$13</f>
        <v>1.8700000000000001E-2</v>
      </c>
      <c r="D34" s="83">
        <v>0</v>
      </c>
      <c r="E34" s="129">
        <f>MT!J34</f>
        <v>0</v>
      </c>
    </row>
    <row r="35" spans="1:5" ht="20.399999999999999" x14ac:dyDescent="0.3">
      <c r="A35" s="22" t="s">
        <v>38</v>
      </c>
      <c r="B35" s="23" t="s">
        <v>3</v>
      </c>
      <c r="C35" s="167">
        <f t="shared" ref="C35" si="1">C29</f>
        <v>1.0800000000000001E-2</v>
      </c>
      <c r="D35" s="83">
        <v>-3.6485500000000002</v>
      </c>
      <c r="E35" s="129">
        <f>MT!J35</f>
        <v>67.079570000000004</v>
      </c>
    </row>
    <row r="36" spans="1:5" ht="30" customHeight="1" x14ac:dyDescent="0.3">
      <c r="A36" s="52" t="s">
        <v>17</v>
      </c>
      <c r="B36" s="61"/>
      <c r="C36" s="167"/>
      <c r="D36" s="82"/>
      <c r="E36" s="129"/>
    </row>
    <row r="37" spans="1:5" ht="17.399999999999999" x14ac:dyDescent="0.3">
      <c r="A37" s="22" t="s">
        <v>35</v>
      </c>
      <c r="B37" s="23" t="s">
        <v>36</v>
      </c>
      <c r="C37" s="165">
        <f>C$13</f>
        <v>1.8700000000000001E-2</v>
      </c>
      <c r="D37" s="82">
        <v>0</v>
      </c>
      <c r="E37" s="129">
        <f>MT!J37</f>
        <v>0</v>
      </c>
    </row>
    <row r="38" spans="1:5" ht="20.399999999999999" x14ac:dyDescent="0.3">
      <c r="A38" s="22" t="s">
        <v>40</v>
      </c>
      <c r="B38" s="61" t="s">
        <v>3</v>
      </c>
      <c r="C38" s="167">
        <f>C29</f>
        <v>1.0800000000000001E-2</v>
      </c>
      <c r="D38" s="82">
        <v>-2.3773900000000001</v>
      </c>
      <c r="E38" s="129">
        <f>MT!J38</f>
        <v>67.226590000000002</v>
      </c>
    </row>
    <row r="39" spans="1:5" ht="20.399999999999999" x14ac:dyDescent="0.3">
      <c r="A39" s="22" t="s">
        <v>41</v>
      </c>
      <c r="B39" s="61" t="s">
        <v>3</v>
      </c>
      <c r="C39" s="167">
        <f>C29</f>
        <v>1.0800000000000001E-2</v>
      </c>
      <c r="D39" s="82">
        <f>D38</f>
        <v>-2.3773900000000001</v>
      </c>
      <c r="E39" s="129">
        <f>MT!J39</f>
        <v>67.226590000000002</v>
      </c>
    </row>
    <row r="40" spans="1:5" ht="39.9" customHeight="1" x14ac:dyDescent="0.3">
      <c r="A40" s="52" t="s">
        <v>54</v>
      </c>
      <c r="B40" s="64"/>
      <c r="C40" s="167"/>
      <c r="D40" s="111"/>
      <c r="E40" s="133"/>
    </row>
    <row r="41" spans="1:5" ht="17.399999999999999" x14ac:dyDescent="0.3">
      <c r="A41" s="22" t="s">
        <v>35</v>
      </c>
      <c r="B41" s="23" t="s">
        <v>36</v>
      </c>
      <c r="C41" s="165">
        <f>C$13</f>
        <v>1.8700000000000001E-2</v>
      </c>
      <c r="D41" s="111">
        <v>0</v>
      </c>
      <c r="E41" s="129">
        <f>MT!J41</f>
        <v>0</v>
      </c>
    </row>
    <row r="42" spans="1:5" ht="20.399999999999999" x14ac:dyDescent="0.3">
      <c r="A42" s="57" t="s">
        <v>8</v>
      </c>
      <c r="B42" s="64" t="s">
        <v>3</v>
      </c>
      <c r="C42" s="167">
        <f t="shared" ref="C42" si="2">C29</f>
        <v>1.0800000000000001E-2</v>
      </c>
      <c r="D42" s="111">
        <f>D39</f>
        <v>-2.3773900000000001</v>
      </c>
      <c r="E42" s="129">
        <f>MT!J42</f>
        <v>67.226590000000002</v>
      </c>
    </row>
    <row r="43" spans="1:5" ht="25.5" customHeight="1" x14ac:dyDescent="0.3">
      <c r="A43" s="56" t="s">
        <v>61</v>
      </c>
      <c r="B43" s="64"/>
      <c r="C43" s="165"/>
      <c r="D43" s="111"/>
      <c r="E43" s="129"/>
    </row>
    <row r="44" spans="1:5" ht="17.399999999999999" x14ac:dyDescent="0.3">
      <c r="A44" s="22" t="s">
        <v>35</v>
      </c>
      <c r="B44" s="23" t="s">
        <v>36</v>
      </c>
      <c r="C44" s="165">
        <f>C$13</f>
        <v>1.8700000000000001E-2</v>
      </c>
      <c r="D44" s="111">
        <v>0</v>
      </c>
      <c r="E44" s="129">
        <f>MT!J44</f>
        <v>0</v>
      </c>
    </row>
    <row r="45" spans="1:5" ht="20.399999999999999" x14ac:dyDescent="0.3">
      <c r="A45" s="57" t="s">
        <v>8</v>
      </c>
      <c r="B45" s="64" t="s">
        <v>3</v>
      </c>
      <c r="C45" s="165">
        <f t="shared" ref="C45" si="3">C29</f>
        <v>1.0800000000000001E-2</v>
      </c>
      <c r="D45" s="111">
        <v>-4.3339400000000001</v>
      </c>
      <c r="E45" s="129">
        <f>MT!J45</f>
        <v>64.878680000000003</v>
      </c>
    </row>
    <row r="46" spans="1:5" ht="65.099999999999994" customHeight="1" x14ac:dyDescent="0.3">
      <c r="A46" s="27" t="s">
        <v>43</v>
      </c>
      <c r="B46" s="23"/>
      <c r="C46" s="165"/>
      <c r="D46" s="111"/>
      <c r="E46" s="129"/>
    </row>
    <row r="47" spans="1:5" ht="20.399999999999999" x14ac:dyDescent="0.3">
      <c r="A47" s="28" t="s">
        <v>9</v>
      </c>
      <c r="B47" s="23" t="s">
        <v>10</v>
      </c>
      <c r="C47" s="165">
        <v>1.5699999999999999E-2</v>
      </c>
      <c r="D47" s="111">
        <v>0</v>
      </c>
      <c r="E47" s="129">
        <f>MT!J47</f>
        <v>0</v>
      </c>
    </row>
    <row r="48" spans="1:5" ht="20.399999999999999" x14ac:dyDescent="0.3">
      <c r="A48" s="28" t="s">
        <v>11</v>
      </c>
      <c r="B48" s="23" t="s">
        <v>10</v>
      </c>
      <c r="C48" s="165">
        <v>1.95E-2</v>
      </c>
      <c r="D48" s="111">
        <v>0</v>
      </c>
      <c r="E48" s="129">
        <f>MT!J48</f>
        <v>0</v>
      </c>
    </row>
    <row r="49" spans="1:5" ht="20.399999999999999" x14ac:dyDescent="0.3">
      <c r="A49" s="28" t="s">
        <v>12</v>
      </c>
      <c r="B49" s="23" t="s">
        <v>3</v>
      </c>
      <c r="C49" s="180">
        <f>BT!C51</f>
        <v>0</v>
      </c>
      <c r="D49" s="111">
        <v>-39.295189999999998</v>
      </c>
      <c r="E49" s="129">
        <f>MT!J49</f>
        <v>29.435829999999999</v>
      </c>
    </row>
    <row r="50" spans="1:5" ht="20.399999999999999" x14ac:dyDescent="0.3">
      <c r="A50" s="28" t="s">
        <v>13</v>
      </c>
      <c r="B50" s="23" t="s">
        <v>3</v>
      </c>
      <c r="C50" s="180">
        <f>BT!C52</f>
        <v>0</v>
      </c>
      <c r="D50" s="111">
        <v>-37.586709999999997</v>
      </c>
      <c r="E50" s="129">
        <f>MT!J50</f>
        <v>28.572430000000001</v>
      </c>
    </row>
    <row r="51" spans="1:5" ht="20.399999999999999" x14ac:dyDescent="0.3">
      <c r="A51" s="28" t="s">
        <v>14</v>
      </c>
      <c r="B51" s="23" t="s">
        <v>3</v>
      </c>
      <c r="C51" s="180">
        <f>BT!C53</f>
        <v>0</v>
      </c>
      <c r="D51" s="111">
        <v>-37.945970000000003</v>
      </c>
      <c r="E51" s="129">
        <f>MT!J51</f>
        <v>28.953150000000001</v>
      </c>
    </row>
    <row r="52" spans="1:5" ht="45" customHeight="1" x14ac:dyDescent="0.3">
      <c r="A52" s="29" t="s">
        <v>44</v>
      </c>
      <c r="B52" s="30"/>
      <c r="C52" s="165"/>
      <c r="D52" s="112"/>
      <c r="E52" s="129"/>
    </row>
    <row r="53" spans="1:5" ht="20.399999999999999" x14ac:dyDescent="0.3">
      <c r="A53" s="31" t="s">
        <v>9</v>
      </c>
      <c r="B53" s="23" t="s">
        <v>10</v>
      </c>
      <c r="C53" s="165">
        <f t="shared" ref="C53:C54" si="4">C47</f>
        <v>1.5699999999999999E-2</v>
      </c>
      <c r="D53" s="112">
        <v>0</v>
      </c>
      <c r="E53" s="129">
        <f>MT!J53</f>
        <v>0</v>
      </c>
    </row>
    <row r="54" spans="1:5" ht="20.399999999999999" x14ac:dyDescent="0.3">
      <c r="A54" s="31" t="s">
        <v>11</v>
      </c>
      <c r="B54" s="23" t="s">
        <v>10</v>
      </c>
      <c r="C54" s="165">
        <f t="shared" si="4"/>
        <v>1.95E-2</v>
      </c>
      <c r="D54" s="112">
        <v>0</v>
      </c>
      <c r="E54" s="129">
        <f>MT!J54</f>
        <v>0</v>
      </c>
    </row>
    <row r="55" spans="1:5" ht="21.75" customHeight="1" x14ac:dyDescent="0.3">
      <c r="A55" s="31" t="s">
        <v>12</v>
      </c>
      <c r="B55" s="23" t="s">
        <v>3</v>
      </c>
      <c r="C55" s="165">
        <f t="shared" ref="C55" si="5">C49</f>
        <v>0</v>
      </c>
      <c r="D55" s="112">
        <v>-70.653809999999993</v>
      </c>
      <c r="E55" s="129">
        <f>MT!J55</f>
        <v>0</v>
      </c>
    </row>
    <row r="56" spans="1:5" ht="20.399999999999999" x14ac:dyDescent="0.3">
      <c r="A56" s="31" t="s">
        <v>13</v>
      </c>
      <c r="B56" s="23" t="s">
        <v>3</v>
      </c>
      <c r="C56" s="165">
        <f t="shared" ref="C56" si="6">C50</f>
        <v>0</v>
      </c>
      <c r="D56" s="112">
        <v>-68.081909999999993</v>
      </c>
      <c r="E56" s="129">
        <f>MT!J56</f>
        <v>0</v>
      </c>
    </row>
    <row r="57" spans="1:5" ht="20.399999999999999" x14ac:dyDescent="0.3">
      <c r="A57" s="31" t="s">
        <v>14</v>
      </c>
      <c r="B57" s="23" t="s">
        <v>3</v>
      </c>
      <c r="C57" s="165">
        <f t="shared" ref="C57" si="7">C51</f>
        <v>0</v>
      </c>
      <c r="D57" s="112">
        <v>-68.821899999999999</v>
      </c>
      <c r="E57" s="129">
        <f>MT!J57</f>
        <v>0</v>
      </c>
    </row>
    <row r="58" spans="1:5" ht="30" customHeight="1" x14ac:dyDescent="0.3">
      <c r="A58" s="25" t="s">
        <v>45</v>
      </c>
      <c r="B58" s="30"/>
      <c r="C58" s="167"/>
      <c r="D58" s="112"/>
      <c r="E58" s="129"/>
    </row>
    <row r="59" spans="1:5" ht="20.399999999999999" x14ac:dyDescent="0.3">
      <c r="A59" s="22" t="s">
        <v>9</v>
      </c>
      <c r="B59" s="23" t="s">
        <v>10</v>
      </c>
      <c r="C59" s="167">
        <f t="shared" ref="C59" si="8">C47</f>
        <v>1.5699999999999999E-2</v>
      </c>
      <c r="D59" s="112">
        <v>2399.9767499999998</v>
      </c>
      <c r="E59" s="129">
        <f>MT!J59</f>
        <v>0</v>
      </c>
    </row>
    <row r="60" spans="1:5" ht="20.399999999999999" x14ac:dyDescent="0.3">
      <c r="A60" s="22" t="s">
        <v>11</v>
      </c>
      <c r="B60" s="23" t="s">
        <v>10</v>
      </c>
      <c r="C60" s="167">
        <f t="shared" ref="C60" si="9">C48</f>
        <v>1.95E-2</v>
      </c>
      <c r="D60" s="112">
        <v>72.910349999999994</v>
      </c>
      <c r="E60" s="129">
        <f>MT!J60</f>
        <v>0</v>
      </c>
    </row>
    <row r="61" spans="1:5" ht="20.399999999999999" x14ac:dyDescent="0.3">
      <c r="A61" s="22" t="s">
        <v>12</v>
      </c>
      <c r="B61" s="23" t="s">
        <v>3</v>
      </c>
      <c r="C61" s="167">
        <f t="shared" ref="C61" si="10">C49</f>
        <v>0</v>
      </c>
      <c r="D61" s="112">
        <v>-10.14996</v>
      </c>
      <c r="E61" s="129">
        <f>MT!J61</f>
        <v>68.730170000000001</v>
      </c>
    </row>
    <row r="62" spans="1:5" ht="20.399999999999999" x14ac:dyDescent="0.3">
      <c r="A62" s="22" t="s">
        <v>13</v>
      </c>
      <c r="B62" s="23" t="s">
        <v>3</v>
      </c>
      <c r="C62" s="167">
        <f t="shared" ref="C62" si="11">C50</f>
        <v>0</v>
      </c>
      <c r="D62" s="112">
        <v>-10.101459999999999</v>
      </c>
      <c r="E62" s="129">
        <f>MT!J62</f>
        <v>66.158330000000007</v>
      </c>
    </row>
    <row r="63" spans="1:5" ht="20.399999999999999" x14ac:dyDescent="0.3">
      <c r="A63" s="22" t="s">
        <v>14</v>
      </c>
      <c r="B63" s="23" t="s">
        <v>3</v>
      </c>
      <c r="C63" s="167">
        <f t="shared" ref="C63" si="12">C51</f>
        <v>0</v>
      </c>
      <c r="D63" s="112">
        <v>-10.5177</v>
      </c>
      <c r="E63" s="129">
        <f>MT!J63</f>
        <v>66.898300000000006</v>
      </c>
    </row>
    <row r="64" spans="1:5" ht="39.9" customHeight="1" x14ac:dyDescent="0.3">
      <c r="A64" s="52" t="s">
        <v>62</v>
      </c>
      <c r="B64" s="64"/>
      <c r="C64" s="167"/>
      <c r="D64" s="111"/>
      <c r="E64" s="129"/>
    </row>
    <row r="65" spans="1:5" ht="20.399999999999999" x14ac:dyDescent="0.3">
      <c r="A65" s="57" t="s">
        <v>9</v>
      </c>
      <c r="B65" s="64" t="s">
        <v>10</v>
      </c>
      <c r="C65" s="167">
        <f t="shared" ref="C65" si="13">C47</f>
        <v>1.5699999999999999E-2</v>
      </c>
      <c r="D65" s="112">
        <f>D59</f>
        <v>2399.9767499999998</v>
      </c>
      <c r="E65" s="129">
        <f>MT!J65</f>
        <v>0</v>
      </c>
    </row>
    <row r="66" spans="1:5" ht="20.399999999999999" x14ac:dyDescent="0.3">
      <c r="A66" s="57" t="s">
        <v>11</v>
      </c>
      <c r="B66" s="64" t="s">
        <v>10</v>
      </c>
      <c r="C66" s="167">
        <f t="shared" ref="C66" si="14">C48</f>
        <v>1.95E-2</v>
      </c>
      <c r="D66" s="112">
        <f t="shared" ref="D66:D69" si="15">D60</f>
        <v>72.910349999999994</v>
      </c>
      <c r="E66" s="129">
        <f>MT!J66</f>
        <v>0</v>
      </c>
    </row>
    <row r="67" spans="1:5" ht="20.399999999999999" x14ac:dyDescent="0.3">
      <c r="A67" s="57" t="s">
        <v>12</v>
      </c>
      <c r="B67" s="64" t="s">
        <v>3</v>
      </c>
      <c r="C67" s="167">
        <f t="shared" ref="C67" si="16">C49</f>
        <v>0</v>
      </c>
      <c r="D67" s="112">
        <f t="shared" si="15"/>
        <v>-10.14996</v>
      </c>
      <c r="E67" s="129">
        <f>MT!J67</f>
        <v>68.730170000000001</v>
      </c>
    </row>
    <row r="68" spans="1:5" ht="20.399999999999999" x14ac:dyDescent="0.3">
      <c r="A68" s="57" t="s">
        <v>13</v>
      </c>
      <c r="B68" s="64" t="s">
        <v>3</v>
      </c>
      <c r="C68" s="167">
        <f t="shared" ref="C68" si="17">C50</f>
        <v>0</v>
      </c>
      <c r="D68" s="112">
        <f t="shared" si="15"/>
        <v>-10.101459999999999</v>
      </c>
      <c r="E68" s="129">
        <f>MT!J68</f>
        <v>66.158330000000007</v>
      </c>
    </row>
    <row r="69" spans="1:5" ht="20.399999999999999" x14ac:dyDescent="0.3">
      <c r="A69" s="57" t="s">
        <v>14</v>
      </c>
      <c r="B69" s="64" t="s">
        <v>3</v>
      </c>
      <c r="C69" s="167">
        <f t="shared" ref="C69" si="18">C51</f>
        <v>0</v>
      </c>
      <c r="D69" s="112">
        <f t="shared" si="15"/>
        <v>-10.5177</v>
      </c>
      <c r="E69" s="129">
        <f>MT!J69</f>
        <v>66.898300000000006</v>
      </c>
    </row>
    <row r="70" spans="1:5" ht="24" x14ac:dyDescent="0.3">
      <c r="A70" s="52" t="s">
        <v>56</v>
      </c>
      <c r="B70" s="64"/>
      <c r="C70" s="170"/>
      <c r="D70" s="82"/>
      <c r="E70" s="134"/>
    </row>
    <row r="71" spans="1:5" ht="20.399999999999999" x14ac:dyDescent="0.3">
      <c r="A71" s="57" t="s">
        <v>9</v>
      </c>
      <c r="B71" s="64" t="s">
        <v>10</v>
      </c>
      <c r="C71" s="170">
        <v>1.4500000000000001E-2</v>
      </c>
      <c r="D71" s="112">
        <v>2521.5524700000001</v>
      </c>
      <c r="E71" s="128">
        <f>MT!J71</f>
        <v>0</v>
      </c>
    </row>
    <row r="72" spans="1:5" ht="20.399999999999999" x14ac:dyDescent="0.3">
      <c r="A72" s="57" t="s">
        <v>11</v>
      </c>
      <c r="B72" s="64" t="s">
        <v>10</v>
      </c>
      <c r="C72" s="170">
        <f>C48</f>
        <v>1.95E-2</v>
      </c>
      <c r="D72" s="112">
        <f>D66</f>
        <v>72.910349999999994</v>
      </c>
      <c r="E72" s="128">
        <f>MT!J72</f>
        <v>0</v>
      </c>
    </row>
    <row r="73" spans="1:5" ht="20.399999999999999" x14ac:dyDescent="0.3">
      <c r="A73" s="57" t="s">
        <v>12</v>
      </c>
      <c r="B73" s="64" t="s">
        <v>3</v>
      </c>
      <c r="C73" s="170">
        <f>C49</f>
        <v>0</v>
      </c>
      <c r="D73" s="112">
        <v>-12.560549999999999</v>
      </c>
      <c r="E73" s="128">
        <f>MT!J73</f>
        <v>66.319630000000004</v>
      </c>
    </row>
    <row r="74" spans="1:5" ht="20.399999999999999" x14ac:dyDescent="0.3">
      <c r="A74" s="57" t="s">
        <v>13</v>
      </c>
      <c r="B74" s="64" t="s">
        <v>3</v>
      </c>
      <c r="C74" s="170">
        <f t="shared" ref="C74:C75" si="19">C50</f>
        <v>0</v>
      </c>
      <c r="D74" s="112">
        <v>-12.40601</v>
      </c>
      <c r="E74" s="128">
        <f>MT!J74</f>
        <v>63.853819999999999</v>
      </c>
    </row>
    <row r="75" spans="1:5" ht="20.399999999999999" x14ac:dyDescent="0.3">
      <c r="A75" s="57" t="s">
        <v>14</v>
      </c>
      <c r="B75" s="64" t="s">
        <v>3</v>
      </c>
      <c r="C75" s="170">
        <f t="shared" si="19"/>
        <v>0</v>
      </c>
      <c r="D75" s="112">
        <v>-12.85158</v>
      </c>
      <c r="E75" s="128">
        <f>MT!J75</f>
        <v>64.564459999999997</v>
      </c>
    </row>
    <row r="76" spans="1:5" ht="24.9" customHeight="1" x14ac:dyDescent="0.3">
      <c r="A76" s="34" t="s">
        <v>19</v>
      </c>
      <c r="B76" s="64"/>
      <c r="C76" s="170"/>
      <c r="D76" s="111"/>
      <c r="E76" s="129"/>
    </row>
    <row r="77" spans="1:5" ht="39.9" customHeight="1" x14ac:dyDescent="0.3">
      <c r="A77" s="52" t="s">
        <v>57</v>
      </c>
      <c r="B77" s="64"/>
      <c r="C77" s="170"/>
      <c r="D77" s="111"/>
      <c r="E77" s="129"/>
    </row>
    <row r="78" spans="1:5" ht="17.399999999999999" x14ac:dyDescent="0.3">
      <c r="A78" s="22" t="s">
        <v>35</v>
      </c>
      <c r="B78" s="23" t="s">
        <v>36</v>
      </c>
      <c r="C78" s="165">
        <f>C$13</f>
        <v>1.8700000000000001E-2</v>
      </c>
      <c r="D78" s="111">
        <v>0</v>
      </c>
      <c r="E78" s="129">
        <f>E41</f>
        <v>0</v>
      </c>
    </row>
    <row r="79" spans="1:5" ht="20.399999999999999" x14ac:dyDescent="0.3">
      <c r="A79" s="57" t="s">
        <v>8</v>
      </c>
      <c r="B79" s="64" t="s">
        <v>3</v>
      </c>
      <c r="C79" s="170">
        <f t="shared" ref="C79" si="20">C29</f>
        <v>1.0800000000000001E-2</v>
      </c>
      <c r="D79" s="111">
        <v>-1.53874</v>
      </c>
      <c r="E79" s="129">
        <f>MT!J79</f>
        <v>63.889099999999999</v>
      </c>
    </row>
    <row r="80" spans="1:5" ht="30" customHeight="1" x14ac:dyDescent="0.3">
      <c r="A80" s="52" t="s">
        <v>58</v>
      </c>
      <c r="B80" s="64"/>
      <c r="C80" s="170"/>
      <c r="D80" s="111"/>
      <c r="E80" s="129"/>
    </row>
    <row r="81" spans="1:5" ht="17.399999999999999" x14ac:dyDescent="0.3">
      <c r="A81" s="22" t="s">
        <v>35</v>
      </c>
      <c r="B81" s="23" t="s">
        <v>36</v>
      </c>
      <c r="C81" s="165">
        <f>C$13</f>
        <v>1.8700000000000001E-2</v>
      </c>
      <c r="D81" s="111">
        <v>0</v>
      </c>
      <c r="E81" s="129">
        <f>E44</f>
        <v>0</v>
      </c>
    </row>
    <row r="82" spans="1:5" ht="20.399999999999999" x14ac:dyDescent="0.3">
      <c r="A82" s="57" t="s">
        <v>8</v>
      </c>
      <c r="B82" s="64" t="s">
        <v>3</v>
      </c>
      <c r="C82" s="170">
        <f t="shared" ref="C82" si="21">C29</f>
        <v>1.0800000000000001E-2</v>
      </c>
      <c r="D82" s="111">
        <v>-3.3626900000000002</v>
      </c>
      <c r="E82" s="129">
        <f>MT!J82</f>
        <v>61.65775</v>
      </c>
    </row>
    <row r="83" spans="1:5" ht="36" customHeight="1" x14ac:dyDescent="0.3">
      <c r="A83" s="52" t="s">
        <v>59</v>
      </c>
      <c r="B83" s="64"/>
      <c r="C83" s="170"/>
      <c r="D83" s="111"/>
      <c r="E83" s="129"/>
    </row>
    <row r="84" spans="1:5" ht="20.399999999999999" x14ac:dyDescent="0.3">
      <c r="A84" s="57" t="s">
        <v>9</v>
      </c>
      <c r="B84" s="64" t="s">
        <v>10</v>
      </c>
      <c r="C84" s="181">
        <v>8.5000000000000006E-3</v>
      </c>
      <c r="D84" s="111">
        <v>2421.4736400000002</v>
      </c>
      <c r="E84" s="129">
        <f>MT!J84</f>
        <v>0</v>
      </c>
    </row>
    <row r="85" spans="1:5" ht="20.399999999999999" x14ac:dyDescent="0.3">
      <c r="A85" s="57" t="s">
        <v>11</v>
      </c>
      <c r="B85" s="64" t="s">
        <v>10</v>
      </c>
      <c r="C85" s="181">
        <v>1.0500000000000001E-2</v>
      </c>
      <c r="D85" s="83">
        <v>73.563419999999994</v>
      </c>
      <c r="E85" s="129">
        <f>MT!J85</f>
        <v>0</v>
      </c>
    </row>
    <row r="86" spans="1:5" ht="20.399999999999999" x14ac:dyDescent="0.3">
      <c r="A86" s="57" t="s">
        <v>12</v>
      </c>
      <c r="B86" s="64" t="s">
        <v>3</v>
      </c>
      <c r="C86" s="181">
        <v>0</v>
      </c>
      <c r="D86" s="83">
        <v>-9.6458399999999997</v>
      </c>
      <c r="E86" s="129">
        <f>MT!J86</f>
        <v>65.318029999999993</v>
      </c>
    </row>
    <row r="87" spans="1:5" ht="20.399999999999999" x14ac:dyDescent="0.3">
      <c r="A87" s="57" t="s">
        <v>13</v>
      </c>
      <c r="B87" s="64" t="s">
        <v>3</v>
      </c>
      <c r="C87" s="181">
        <v>0</v>
      </c>
      <c r="D87" s="112">
        <v>-9.5997500000000002</v>
      </c>
      <c r="E87" s="129">
        <f>MT!J87</f>
        <v>62.873869999999997</v>
      </c>
    </row>
    <row r="88" spans="1:5" ht="20.399999999999999" x14ac:dyDescent="0.3">
      <c r="A88" s="57" t="s">
        <v>14</v>
      </c>
      <c r="B88" s="64" t="s">
        <v>3</v>
      </c>
      <c r="C88" s="170">
        <v>0</v>
      </c>
      <c r="D88" s="112">
        <v>-9.9953099999999999</v>
      </c>
      <c r="E88" s="129">
        <f>MT!J88</f>
        <v>63.577100000000002</v>
      </c>
    </row>
    <row r="89" spans="1:5" ht="30" customHeight="1" x14ac:dyDescent="0.3">
      <c r="A89" s="52" t="s">
        <v>60</v>
      </c>
      <c r="B89" s="64"/>
      <c r="C89" s="170"/>
      <c r="D89" s="112"/>
      <c r="E89" s="129"/>
    </row>
    <row r="90" spans="1:5" ht="20.399999999999999" x14ac:dyDescent="0.3">
      <c r="A90" s="57" t="s">
        <v>9</v>
      </c>
      <c r="B90" s="64" t="s">
        <v>10</v>
      </c>
      <c r="C90" s="181">
        <v>7.7999999999999996E-3</v>
      </c>
      <c r="D90" s="111">
        <v>2544.13834</v>
      </c>
      <c r="E90" s="129">
        <f>MT!J90</f>
        <v>0</v>
      </c>
    </row>
    <row r="91" spans="1:5" ht="20.399999999999999" x14ac:dyDescent="0.3">
      <c r="A91" s="57" t="s">
        <v>11</v>
      </c>
      <c r="B91" s="64" t="s">
        <v>10</v>
      </c>
      <c r="C91" s="181">
        <f>C85</f>
        <v>1.0500000000000001E-2</v>
      </c>
      <c r="D91" s="83">
        <f>D85</f>
        <v>73.563419999999994</v>
      </c>
      <c r="E91" s="129">
        <f>MT!J91</f>
        <v>0</v>
      </c>
    </row>
    <row r="92" spans="1:5" ht="20.399999999999999" x14ac:dyDescent="0.3">
      <c r="A92" s="57" t="s">
        <v>12</v>
      </c>
      <c r="B92" s="64" t="s">
        <v>3</v>
      </c>
      <c r="C92" s="181">
        <f>C86</f>
        <v>0</v>
      </c>
      <c r="D92" s="83">
        <v>-11.9367</v>
      </c>
      <c r="E92" s="129">
        <f>MT!J92</f>
        <v>63.027169999999998</v>
      </c>
    </row>
    <row r="93" spans="1:5" ht="20.399999999999999" x14ac:dyDescent="0.3">
      <c r="A93" s="57" t="s">
        <v>13</v>
      </c>
      <c r="B93" s="64" t="s">
        <v>3</v>
      </c>
      <c r="C93" s="181">
        <f t="shared" ref="C93:C94" si="22">C87</f>
        <v>0</v>
      </c>
      <c r="D93" s="83">
        <v>-11.78983</v>
      </c>
      <c r="E93" s="129">
        <f>MT!J93</f>
        <v>60.683779999999999</v>
      </c>
    </row>
    <row r="94" spans="1:5" ht="20.399999999999999" x14ac:dyDescent="0.3">
      <c r="A94" s="57" t="s">
        <v>14</v>
      </c>
      <c r="B94" s="64" t="s">
        <v>3</v>
      </c>
      <c r="C94" s="181">
        <f t="shared" si="22"/>
        <v>0</v>
      </c>
      <c r="D94" s="83">
        <v>-12.21327</v>
      </c>
      <c r="E94" s="129">
        <f>MT!J94</f>
        <v>61.359139999999996</v>
      </c>
    </row>
    <row r="95" spans="1:5" ht="24.9" customHeight="1" x14ac:dyDescent="0.3">
      <c r="A95" s="34" t="s">
        <v>24</v>
      </c>
      <c r="B95" s="64"/>
      <c r="C95" s="170"/>
      <c r="D95" s="112"/>
      <c r="E95" s="129"/>
    </row>
    <row r="96" spans="1:5" ht="39.9" customHeight="1" x14ac:dyDescent="0.3">
      <c r="A96" s="52" t="s">
        <v>59</v>
      </c>
      <c r="B96" s="64"/>
      <c r="C96" s="170"/>
      <c r="D96" s="112"/>
      <c r="E96" s="129"/>
    </row>
    <row r="97" spans="1:5" ht="20.399999999999999" x14ac:dyDescent="0.3">
      <c r="A97" s="57" t="s">
        <v>9</v>
      </c>
      <c r="B97" s="64" t="s">
        <v>10</v>
      </c>
      <c r="C97" s="181">
        <v>5.5999999999999999E-3</v>
      </c>
      <c r="D97" s="112">
        <v>2489.6963500000002</v>
      </c>
      <c r="E97" s="129">
        <v>0</v>
      </c>
    </row>
    <row r="98" spans="1:5" ht="20.399999999999999" x14ac:dyDescent="0.3">
      <c r="A98" s="57" t="s">
        <v>11</v>
      </c>
      <c r="B98" s="64" t="s">
        <v>10</v>
      </c>
      <c r="C98" s="181">
        <v>6.8999999999999999E-3</v>
      </c>
      <c r="D98" s="112">
        <v>75.635999999999996</v>
      </c>
      <c r="E98" s="129">
        <v>0</v>
      </c>
    </row>
    <row r="99" spans="1:5" ht="20.399999999999999" x14ac:dyDescent="0.3">
      <c r="A99" s="57" t="s">
        <v>12</v>
      </c>
      <c r="B99" s="64" t="s">
        <v>3</v>
      </c>
      <c r="C99" s="181">
        <v>0</v>
      </c>
      <c r="D99" s="112">
        <v>-9.2499400000000005</v>
      </c>
      <c r="E99" s="129">
        <v>62.637070000000001</v>
      </c>
    </row>
    <row r="100" spans="1:5" ht="20.399999999999999" x14ac:dyDescent="0.3">
      <c r="A100" s="57" t="s">
        <v>13</v>
      </c>
      <c r="B100" s="64" t="s">
        <v>3</v>
      </c>
      <c r="C100" s="181">
        <v>0</v>
      </c>
      <c r="D100" s="112">
        <v>-9.2057400000000005</v>
      </c>
      <c r="E100" s="129">
        <v>60.293230000000001</v>
      </c>
    </row>
    <row r="101" spans="1:5" ht="20.399999999999999" x14ac:dyDescent="0.3">
      <c r="A101" s="57" t="s">
        <v>14</v>
      </c>
      <c r="B101" s="64" t="s">
        <v>3</v>
      </c>
      <c r="C101" s="170">
        <v>0</v>
      </c>
      <c r="D101" s="112">
        <v>-9.58507</v>
      </c>
      <c r="E101" s="129">
        <v>60.967599999999997</v>
      </c>
    </row>
    <row r="102" spans="1:5" ht="30" customHeight="1" x14ac:dyDescent="0.3">
      <c r="A102" s="52" t="s">
        <v>60</v>
      </c>
      <c r="B102" s="64"/>
      <c r="C102" s="170"/>
      <c r="D102" s="112"/>
      <c r="E102" s="129"/>
    </row>
    <row r="103" spans="1:5" ht="20.399999999999999" x14ac:dyDescent="0.3">
      <c r="A103" s="57" t="s">
        <v>9</v>
      </c>
      <c r="B103" s="64" t="s">
        <v>10</v>
      </c>
      <c r="C103" s="181">
        <v>5.1000000000000004E-3</v>
      </c>
      <c r="D103" s="112">
        <v>2615.8170100000002</v>
      </c>
      <c r="E103" s="129">
        <f>E97</f>
        <v>0</v>
      </c>
    </row>
    <row r="104" spans="1:5" ht="20.399999999999999" x14ac:dyDescent="0.3">
      <c r="A104" s="57" t="s">
        <v>11</v>
      </c>
      <c r="B104" s="64" t="s">
        <v>10</v>
      </c>
      <c r="C104" s="181">
        <f>C98</f>
        <v>6.8999999999999999E-3</v>
      </c>
      <c r="D104" s="112">
        <f>D98</f>
        <v>75.635999999999996</v>
      </c>
      <c r="E104" s="129">
        <f t="shared" ref="E104" si="23">E98</f>
        <v>0</v>
      </c>
    </row>
    <row r="105" spans="1:5" ht="20.399999999999999" x14ac:dyDescent="0.3">
      <c r="A105" s="57" t="s">
        <v>12</v>
      </c>
      <c r="B105" s="64" t="s">
        <v>3</v>
      </c>
      <c r="C105" s="181">
        <f>C99</f>
        <v>0</v>
      </c>
      <c r="D105" s="112">
        <v>-11.44678</v>
      </c>
      <c r="E105" s="129">
        <v>60.44023</v>
      </c>
    </row>
    <row r="106" spans="1:5" ht="20.399999999999999" x14ac:dyDescent="0.3">
      <c r="A106" s="57" t="s">
        <v>13</v>
      </c>
      <c r="B106" s="64" t="s">
        <v>3</v>
      </c>
      <c r="C106" s="181">
        <f>C100</f>
        <v>0</v>
      </c>
      <c r="D106" s="112">
        <v>-11.30594</v>
      </c>
      <c r="E106" s="129">
        <v>58.193019999999997</v>
      </c>
    </row>
    <row r="107" spans="1:5" ht="21" thickBot="1" x14ac:dyDescent="0.35">
      <c r="A107" s="58" t="s">
        <v>14</v>
      </c>
      <c r="B107" s="65" t="s">
        <v>3</v>
      </c>
      <c r="C107" s="182">
        <f>C101</f>
        <v>0</v>
      </c>
      <c r="D107" s="120">
        <v>-11.712</v>
      </c>
      <c r="E107" s="132">
        <v>58.84066</v>
      </c>
    </row>
  </sheetData>
  <sheetProtection selectLockedCells="1" selectUnlockedCells="1"/>
  <autoFilter ref="A1:E82" xr:uid="{00000000-0009-0000-0000-000002000000}">
    <filterColumn colId="0" showButton="0"/>
    <filterColumn colId="1" showButton="0"/>
    <filterColumn colId="2" showButton="0"/>
    <filterColumn colId="3" showButton="0"/>
    <filterColumn colId="4" showButton="0"/>
  </autoFilter>
  <mergeCells count="7">
    <mergeCell ref="A1:E1"/>
    <mergeCell ref="A2:A7"/>
    <mergeCell ref="B2:B7"/>
    <mergeCell ref="D4:E4"/>
    <mergeCell ref="C2:E2"/>
    <mergeCell ref="C3:E3"/>
    <mergeCell ref="C4:C5"/>
  </mergeCells>
  <printOptions horizontalCentered="1"/>
  <pageMargins left="0" right="0" top="0.19685039370078741" bottom="0" header="0" footer="0"/>
  <pageSetup paperSize="9" scale="50" firstPageNumber="0" orientation="landscape" horizontalDpi="300" verticalDpi="300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500449A-5C78-46ED-BA9E-000BB5B01146}">
  <dimension ref="A1:I39"/>
  <sheetViews>
    <sheetView workbookViewId="0">
      <selection sqref="A1:I39"/>
    </sheetView>
  </sheetViews>
  <sheetFormatPr baseColWidth="10" defaultColWidth="11.5546875" defaultRowHeight="14.4" x14ac:dyDescent="0.3"/>
  <cols>
    <col min="1" max="1" width="11.109375" style="184" bestFit="1" customWidth="1"/>
    <col min="2" max="2" width="26" style="184" bestFit="1" customWidth="1"/>
    <col min="3" max="16384" width="11.5546875" style="184"/>
  </cols>
  <sheetData>
    <row r="1" spans="1:9" ht="28.8" x14ac:dyDescent="0.3">
      <c r="A1" s="268" t="s">
        <v>133</v>
      </c>
      <c r="B1" s="269"/>
      <c r="C1" s="269"/>
      <c r="D1" s="269"/>
      <c r="E1" s="269"/>
      <c r="F1" s="269"/>
      <c r="G1" s="269"/>
      <c r="H1" s="269"/>
      <c r="I1" s="270"/>
    </row>
    <row r="2" spans="1:9" ht="18" x14ac:dyDescent="0.3">
      <c r="A2" s="185"/>
      <c r="B2" s="186"/>
      <c r="C2" s="187" t="s">
        <v>75</v>
      </c>
      <c r="D2" s="187" t="s">
        <v>76</v>
      </c>
      <c r="E2" s="187" t="s">
        <v>77</v>
      </c>
      <c r="F2" s="187" t="s">
        <v>78</v>
      </c>
      <c r="G2" s="187" t="s">
        <v>79</v>
      </c>
      <c r="H2" s="188" t="s">
        <v>80</v>
      </c>
      <c r="I2" s="188" t="s">
        <v>81</v>
      </c>
    </row>
    <row r="3" spans="1:9" x14ac:dyDescent="0.3">
      <c r="A3" s="185"/>
      <c r="I3" s="189"/>
    </row>
    <row r="4" spans="1:9" ht="18" x14ac:dyDescent="0.3">
      <c r="A4" s="271" t="s">
        <v>89</v>
      </c>
      <c r="B4" s="190" t="s">
        <v>82</v>
      </c>
      <c r="C4" s="191">
        <v>1.8700000000000001E-2</v>
      </c>
      <c r="D4" s="192">
        <v>1.8700000000000001E-2</v>
      </c>
      <c r="E4" s="191">
        <v>1.8700000000000001E-2</v>
      </c>
      <c r="F4" s="191">
        <v>1.8700000000000001E-2</v>
      </c>
      <c r="G4" s="193">
        <v>1.8700000000000001E-2</v>
      </c>
      <c r="H4" s="192">
        <v>1.8700000000000001E-2</v>
      </c>
      <c r="I4" s="194">
        <v>1.8700000000000001E-2</v>
      </c>
    </row>
    <row r="5" spans="1:9" ht="18" x14ac:dyDescent="0.3">
      <c r="A5" s="272"/>
      <c r="B5" s="195" t="s">
        <v>90</v>
      </c>
      <c r="C5" s="191">
        <v>1.8700000000000001E-2</v>
      </c>
      <c r="D5" s="192">
        <v>1.8700000000000001E-2</v>
      </c>
      <c r="E5" s="191">
        <v>1.8700000000000001E-2</v>
      </c>
      <c r="F5" s="191">
        <v>1.8700000000000001E-2</v>
      </c>
      <c r="G5" s="193">
        <v>1.8700000000000001E-2</v>
      </c>
      <c r="H5" s="192">
        <v>1.8700000000000001E-2</v>
      </c>
      <c r="I5" s="194">
        <v>1.8700000000000001E-2</v>
      </c>
    </row>
    <row r="6" spans="1:9" ht="18" x14ac:dyDescent="0.3">
      <c r="A6" s="272"/>
      <c r="B6" s="195" t="s">
        <v>91</v>
      </c>
      <c r="C6" s="191">
        <v>9.7999999999999997E-3</v>
      </c>
      <c r="D6" s="192">
        <v>1.0200000000000001E-2</v>
      </c>
      <c r="E6" s="191">
        <v>1.0500000000000001E-2</v>
      </c>
      <c r="F6" s="191">
        <v>1.09E-2</v>
      </c>
      <c r="G6" s="193">
        <v>1.04E-2</v>
      </c>
      <c r="H6" s="192">
        <v>1.11E-2</v>
      </c>
      <c r="I6" s="194">
        <v>1.03E-2</v>
      </c>
    </row>
    <row r="7" spans="1:9" ht="18" x14ac:dyDescent="0.3">
      <c r="A7" s="272"/>
      <c r="B7" s="195" t="s">
        <v>92</v>
      </c>
      <c r="C7" s="191">
        <v>0.01</v>
      </c>
      <c r="D7" s="192">
        <v>1.0500000000000001E-2</v>
      </c>
      <c r="E7" s="191">
        <v>1.06E-2</v>
      </c>
      <c r="F7" s="191">
        <v>1.1299999999999999E-2</v>
      </c>
      <c r="G7" s="193">
        <v>1.04E-2</v>
      </c>
      <c r="H7" s="192">
        <v>1.12E-2</v>
      </c>
      <c r="I7" s="194">
        <v>1.0800000000000001E-2</v>
      </c>
    </row>
    <row r="8" spans="1:9" ht="18" x14ac:dyDescent="0.3">
      <c r="A8" s="272"/>
      <c r="B8" s="195" t="s">
        <v>93</v>
      </c>
      <c r="C8" s="191">
        <v>0.01</v>
      </c>
      <c r="D8" s="192">
        <v>1.0500000000000001E-2</v>
      </c>
      <c r="E8" s="191">
        <v>1.06E-2</v>
      </c>
      <c r="F8" s="191">
        <v>1.1299999999999999E-2</v>
      </c>
      <c r="G8" s="193">
        <v>1.04E-2</v>
      </c>
      <c r="H8" s="192">
        <v>1.12E-2</v>
      </c>
      <c r="I8" s="194">
        <v>1.0800000000000001E-2</v>
      </c>
    </row>
    <row r="9" spans="1:9" ht="18.600000000000001" thickBot="1" x14ac:dyDescent="0.35">
      <c r="A9" s="273"/>
      <c r="B9" s="222" t="s">
        <v>94</v>
      </c>
      <c r="C9" s="223">
        <v>0.01</v>
      </c>
      <c r="D9" s="224">
        <v>1.0500000000000001E-2</v>
      </c>
      <c r="E9" s="223">
        <v>1.06E-2</v>
      </c>
      <c r="F9" s="223">
        <v>1.1299999999999999E-2</v>
      </c>
      <c r="G9" s="225">
        <v>1.04E-2</v>
      </c>
      <c r="H9" s="224">
        <v>1.12E-2</v>
      </c>
      <c r="I9" s="226">
        <v>1.0800000000000001E-2</v>
      </c>
    </row>
    <row r="10" spans="1:9" ht="18.600000000000001" thickTop="1" x14ac:dyDescent="0.3">
      <c r="A10" s="274" t="s">
        <v>95</v>
      </c>
      <c r="B10" s="227" t="s">
        <v>96</v>
      </c>
      <c r="C10" s="228">
        <v>1.4800000000000001E-2</v>
      </c>
      <c r="D10" s="229"/>
      <c r="E10" s="228">
        <v>1.6799999999999999E-2</v>
      </c>
      <c r="F10" s="229"/>
      <c r="G10" s="230">
        <v>1.66E-2</v>
      </c>
      <c r="H10" s="231"/>
      <c r="I10" s="232">
        <v>1.5699999999999999E-2</v>
      </c>
    </row>
    <row r="11" spans="1:9" ht="18" x14ac:dyDescent="0.3">
      <c r="A11" s="275"/>
      <c r="B11" s="199" t="s">
        <v>97</v>
      </c>
      <c r="C11" s="191">
        <v>1.8100000000000002E-2</v>
      </c>
      <c r="D11" s="196"/>
      <c r="E11" s="191">
        <v>2.0799999999999999E-2</v>
      </c>
      <c r="F11" s="196"/>
      <c r="G11" s="200">
        <v>2.0500000000000001E-2</v>
      </c>
      <c r="H11" s="197"/>
      <c r="I11" s="194">
        <v>1.95E-2</v>
      </c>
    </row>
    <row r="12" spans="1:9" ht="18" x14ac:dyDescent="0.3">
      <c r="A12" s="275"/>
      <c r="B12" s="199" t="s">
        <v>98</v>
      </c>
      <c r="C12" s="201">
        <v>0</v>
      </c>
      <c r="D12" s="202"/>
      <c r="E12" s="201">
        <v>0</v>
      </c>
      <c r="F12" s="202"/>
      <c r="G12" s="203">
        <v>0</v>
      </c>
      <c r="H12" s="204"/>
      <c r="I12" s="205">
        <v>0</v>
      </c>
    </row>
    <row r="13" spans="1:9" ht="18" x14ac:dyDescent="0.3">
      <c r="A13" s="275"/>
      <c r="B13" s="199" t="s">
        <v>99</v>
      </c>
      <c r="C13" s="201">
        <v>0</v>
      </c>
      <c r="D13" s="202"/>
      <c r="E13" s="201">
        <v>0</v>
      </c>
      <c r="F13" s="202"/>
      <c r="G13" s="203">
        <v>0</v>
      </c>
      <c r="H13" s="204"/>
      <c r="I13" s="205">
        <v>0</v>
      </c>
    </row>
    <row r="14" spans="1:9" ht="18.600000000000001" thickBot="1" x14ac:dyDescent="0.35">
      <c r="A14" s="275"/>
      <c r="B14" s="206" t="s">
        <v>100</v>
      </c>
      <c r="C14" s="201">
        <v>0</v>
      </c>
      <c r="D14" s="202"/>
      <c r="E14" s="201">
        <v>0</v>
      </c>
      <c r="F14" s="202"/>
      <c r="G14" s="203">
        <v>0</v>
      </c>
      <c r="H14" s="204"/>
      <c r="I14" s="207">
        <v>0</v>
      </c>
    </row>
    <row r="15" spans="1:9" ht="18" x14ac:dyDescent="0.3">
      <c r="A15" s="275"/>
      <c r="B15" s="208" t="s">
        <v>101</v>
      </c>
      <c r="C15" s="209">
        <v>1.3599999999999999E-2</v>
      </c>
      <c r="D15" s="210"/>
      <c r="E15" s="209">
        <v>1.55E-2</v>
      </c>
      <c r="F15" s="210"/>
      <c r="G15" s="211">
        <v>1.5299999999999999E-2</v>
      </c>
      <c r="H15" s="212"/>
      <c r="I15" s="213">
        <v>1.4500000000000001E-2</v>
      </c>
    </row>
    <row r="16" spans="1:9" ht="18" x14ac:dyDescent="0.3">
      <c r="A16" s="275"/>
      <c r="B16" s="199" t="s">
        <v>102</v>
      </c>
      <c r="C16" s="191">
        <v>1.8100000000000002E-2</v>
      </c>
      <c r="D16" s="196"/>
      <c r="E16" s="191">
        <v>2.0799999999999999E-2</v>
      </c>
      <c r="F16" s="196"/>
      <c r="G16" s="200">
        <v>2.0500000000000001E-2</v>
      </c>
      <c r="H16" s="197"/>
      <c r="I16" s="194">
        <v>1.95E-2</v>
      </c>
    </row>
    <row r="17" spans="1:9" ht="18" x14ac:dyDescent="0.3">
      <c r="A17" s="275"/>
      <c r="B17" s="199" t="s">
        <v>103</v>
      </c>
      <c r="C17" s="201">
        <v>0</v>
      </c>
      <c r="D17" s="202"/>
      <c r="E17" s="201">
        <v>0</v>
      </c>
      <c r="F17" s="202"/>
      <c r="G17" s="203">
        <v>0</v>
      </c>
      <c r="H17" s="204"/>
      <c r="I17" s="205">
        <v>0</v>
      </c>
    </row>
    <row r="18" spans="1:9" ht="18" x14ac:dyDescent="0.3">
      <c r="A18" s="275"/>
      <c r="B18" s="199" t="s">
        <v>104</v>
      </c>
      <c r="C18" s="201">
        <v>0</v>
      </c>
      <c r="D18" s="202"/>
      <c r="E18" s="201">
        <v>0</v>
      </c>
      <c r="F18" s="202"/>
      <c r="G18" s="203">
        <v>0</v>
      </c>
      <c r="H18" s="204"/>
      <c r="I18" s="205">
        <v>0</v>
      </c>
    </row>
    <row r="19" spans="1:9" ht="18.600000000000001" thickBot="1" x14ac:dyDescent="0.35">
      <c r="A19" s="276"/>
      <c r="B19" s="233" t="s">
        <v>105</v>
      </c>
      <c r="C19" s="234">
        <v>0</v>
      </c>
      <c r="D19" s="235"/>
      <c r="E19" s="234">
        <v>0</v>
      </c>
      <c r="F19" s="235"/>
      <c r="G19" s="236">
        <v>0</v>
      </c>
      <c r="H19" s="237"/>
      <c r="I19" s="238">
        <v>0</v>
      </c>
    </row>
    <row r="20" spans="1:9" ht="18.600000000000001" thickTop="1" x14ac:dyDescent="0.3">
      <c r="A20" s="274" t="s">
        <v>106</v>
      </c>
      <c r="B20" s="227" t="s">
        <v>107</v>
      </c>
      <c r="C20" s="228">
        <v>8.0000000000000002E-3</v>
      </c>
      <c r="D20" s="229"/>
      <c r="E20" s="228">
        <v>9.1000000000000004E-3</v>
      </c>
      <c r="F20" s="229"/>
      <c r="G20" s="228">
        <v>8.9999999999999993E-3</v>
      </c>
      <c r="H20" s="231"/>
      <c r="I20" s="232">
        <v>8.8000000000000005E-3</v>
      </c>
    </row>
    <row r="21" spans="1:9" ht="18" x14ac:dyDescent="0.3">
      <c r="A21" s="275"/>
      <c r="B21" s="199" t="s">
        <v>108</v>
      </c>
      <c r="C21" s="191">
        <v>9.7999999999999997E-3</v>
      </c>
      <c r="D21" s="196"/>
      <c r="E21" s="191">
        <v>1.1299999999999999E-2</v>
      </c>
      <c r="F21" s="196"/>
      <c r="G21" s="191">
        <v>1.11E-2</v>
      </c>
      <c r="H21" s="197"/>
      <c r="I21" s="215">
        <v>1.09E-2</v>
      </c>
    </row>
    <row r="22" spans="1:9" ht="18" x14ac:dyDescent="0.3">
      <c r="A22" s="275"/>
      <c r="B22" s="199" t="s">
        <v>109</v>
      </c>
      <c r="C22" s="201">
        <v>0</v>
      </c>
      <c r="D22" s="202"/>
      <c r="E22" s="201">
        <v>0</v>
      </c>
      <c r="F22" s="202"/>
      <c r="G22" s="201">
        <v>0</v>
      </c>
      <c r="H22" s="204"/>
      <c r="I22" s="205">
        <v>0</v>
      </c>
    </row>
    <row r="23" spans="1:9" ht="18" x14ac:dyDescent="0.3">
      <c r="A23" s="275"/>
      <c r="B23" s="199" t="s">
        <v>110</v>
      </c>
      <c r="C23" s="201">
        <v>0</v>
      </c>
      <c r="D23" s="202"/>
      <c r="E23" s="201">
        <v>0</v>
      </c>
      <c r="F23" s="202"/>
      <c r="G23" s="201">
        <v>0</v>
      </c>
      <c r="H23" s="204"/>
      <c r="I23" s="205">
        <v>0</v>
      </c>
    </row>
    <row r="24" spans="1:9" ht="18.600000000000001" thickBot="1" x14ac:dyDescent="0.35">
      <c r="A24" s="275"/>
      <c r="B24" s="206" t="s">
        <v>111</v>
      </c>
      <c r="C24" s="201">
        <v>0</v>
      </c>
      <c r="D24" s="202"/>
      <c r="E24" s="201">
        <v>0</v>
      </c>
      <c r="F24" s="202"/>
      <c r="G24" s="201">
        <v>0</v>
      </c>
      <c r="H24" s="214"/>
      <c r="I24" s="207">
        <v>0</v>
      </c>
    </row>
    <row r="25" spans="1:9" ht="18" x14ac:dyDescent="0.3">
      <c r="A25" s="275"/>
      <c r="B25" s="208" t="s">
        <v>112</v>
      </c>
      <c r="C25" s="209">
        <v>7.4000000000000003E-3</v>
      </c>
      <c r="D25" s="210"/>
      <c r="E25" s="209">
        <v>8.3999999999999995E-3</v>
      </c>
      <c r="F25" s="210"/>
      <c r="G25" s="209">
        <v>8.3000000000000001E-3</v>
      </c>
      <c r="H25" s="212"/>
      <c r="I25" s="198">
        <v>7.7999999999999996E-3</v>
      </c>
    </row>
    <row r="26" spans="1:9" ht="18" x14ac:dyDescent="0.3">
      <c r="A26" s="275"/>
      <c r="B26" s="199" t="s">
        <v>113</v>
      </c>
      <c r="C26" s="191">
        <v>9.7999999999999997E-3</v>
      </c>
      <c r="D26" s="196"/>
      <c r="E26" s="191">
        <v>1.1299999999999999E-2</v>
      </c>
      <c r="F26" s="196"/>
      <c r="G26" s="191">
        <v>1.11E-2</v>
      </c>
      <c r="H26" s="197"/>
      <c r="I26" s="194">
        <v>1.0500000000000001E-2</v>
      </c>
    </row>
    <row r="27" spans="1:9" ht="18" x14ac:dyDescent="0.3">
      <c r="A27" s="275"/>
      <c r="B27" s="199" t="s">
        <v>114</v>
      </c>
      <c r="C27" s="201">
        <v>0</v>
      </c>
      <c r="D27" s="202"/>
      <c r="E27" s="201">
        <v>0</v>
      </c>
      <c r="F27" s="202"/>
      <c r="G27" s="201">
        <v>0</v>
      </c>
      <c r="H27" s="204"/>
      <c r="I27" s="216">
        <v>0</v>
      </c>
    </row>
    <row r="28" spans="1:9" ht="18" x14ac:dyDescent="0.3">
      <c r="A28" s="275"/>
      <c r="B28" s="199" t="s">
        <v>115</v>
      </c>
      <c r="C28" s="201">
        <v>0</v>
      </c>
      <c r="D28" s="202"/>
      <c r="E28" s="201">
        <v>0</v>
      </c>
      <c r="F28" s="202"/>
      <c r="G28" s="201">
        <v>0</v>
      </c>
      <c r="H28" s="204"/>
      <c r="I28" s="205">
        <v>0</v>
      </c>
    </row>
    <row r="29" spans="1:9" ht="18.600000000000001" thickBot="1" x14ac:dyDescent="0.35">
      <c r="A29" s="276"/>
      <c r="B29" s="233" t="s">
        <v>116</v>
      </c>
      <c r="C29" s="234">
        <v>0</v>
      </c>
      <c r="D29" s="235"/>
      <c r="E29" s="234">
        <v>0</v>
      </c>
      <c r="F29" s="235"/>
      <c r="G29" s="234">
        <v>0</v>
      </c>
      <c r="H29" s="237"/>
      <c r="I29" s="238">
        <v>0</v>
      </c>
    </row>
    <row r="30" spans="1:9" ht="18.600000000000001" thickTop="1" x14ac:dyDescent="0.3">
      <c r="A30" s="275" t="s">
        <v>117</v>
      </c>
      <c r="B30" s="239" t="s">
        <v>118</v>
      </c>
      <c r="C30" s="219"/>
      <c r="D30" s="204"/>
      <c r="E30" s="204"/>
      <c r="F30" s="204"/>
      <c r="G30" s="204"/>
      <c r="H30" s="204"/>
      <c r="I30" s="198">
        <v>5.5999999999999999E-3</v>
      </c>
    </row>
    <row r="31" spans="1:9" ht="18" x14ac:dyDescent="0.3">
      <c r="A31" s="275"/>
      <c r="B31" s="218" t="s">
        <v>119</v>
      </c>
      <c r="C31" s="219"/>
      <c r="D31" s="204"/>
      <c r="E31" s="204"/>
      <c r="F31" s="204"/>
      <c r="G31" s="204"/>
      <c r="H31" s="204"/>
      <c r="I31" s="194">
        <v>6.8999999999999999E-3</v>
      </c>
    </row>
    <row r="32" spans="1:9" ht="18" x14ac:dyDescent="0.3">
      <c r="A32" s="275"/>
      <c r="B32" s="218" t="s">
        <v>120</v>
      </c>
      <c r="C32" s="219"/>
      <c r="D32" s="204"/>
      <c r="E32" s="204"/>
      <c r="F32" s="204"/>
      <c r="G32" s="204"/>
      <c r="H32" s="204"/>
      <c r="I32" s="205">
        <v>0</v>
      </c>
    </row>
    <row r="33" spans="1:9" ht="18" x14ac:dyDescent="0.3">
      <c r="A33" s="275"/>
      <c r="B33" s="218" t="s">
        <v>121</v>
      </c>
      <c r="C33" s="219"/>
      <c r="D33" s="204"/>
      <c r="E33" s="204"/>
      <c r="F33" s="204"/>
      <c r="G33" s="204"/>
      <c r="H33" s="204"/>
      <c r="I33" s="216">
        <v>0</v>
      </c>
    </row>
    <row r="34" spans="1:9" ht="18.600000000000001" thickBot="1" x14ac:dyDescent="0.35">
      <c r="A34" s="275"/>
      <c r="B34" s="220" t="s">
        <v>122</v>
      </c>
      <c r="C34" s="219"/>
      <c r="D34" s="204"/>
      <c r="E34" s="204"/>
      <c r="F34" s="204"/>
      <c r="G34" s="204"/>
      <c r="H34" s="204"/>
      <c r="I34" s="205">
        <v>0</v>
      </c>
    </row>
    <row r="35" spans="1:9" ht="18" x14ac:dyDescent="0.3">
      <c r="A35" s="275"/>
      <c r="B35" s="217" t="s">
        <v>123</v>
      </c>
      <c r="C35" s="219"/>
      <c r="D35" s="204"/>
      <c r="E35" s="204"/>
      <c r="F35" s="204"/>
      <c r="G35" s="204"/>
      <c r="H35" s="204"/>
      <c r="I35" s="194">
        <v>5.1000000000000004E-3</v>
      </c>
    </row>
    <row r="36" spans="1:9" ht="18" x14ac:dyDescent="0.3">
      <c r="A36" s="275"/>
      <c r="B36" s="218" t="s">
        <v>124</v>
      </c>
      <c r="C36" s="219"/>
      <c r="D36" s="204"/>
      <c r="E36" s="204"/>
      <c r="F36" s="204"/>
      <c r="G36" s="204"/>
      <c r="H36" s="204"/>
      <c r="I36" s="194">
        <v>6.8999999999999999E-3</v>
      </c>
    </row>
    <row r="37" spans="1:9" ht="18" x14ac:dyDescent="0.3">
      <c r="A37" s="275"/>
      <c r="B37" s="218" t="s">
        <v>125</v>
      </c>
      <c r="C37" s="219"/>
      <c r="D37" s="204"/>
      <c r="E37" s="204"/>
      <c r="F37" s="204"/>
      <c r="G37" s="204"/>
      <c r="H37" s="204"/>
      <c r="I37" s="205">
        <v>0</v>
      </c>
    </row>
    <row r="38" spans="1:9" ht="18" x14ac:dyDescent="0.3">
      <c r="A38" s="275"/>
      <c r="B38" s="218" t="s">
        <v>126</v>
      </c>
      <c r="C38" s="219"/>
      <c r="D38" s="204"/>
      <c r="E38" s="204"/>
      <c r="F38" s="204"/>
      <c r="G38" s="204"/>
      <c r="H38" s="204"/>
      <c r="I38" s="205">
        <v>0</v>
      </c>
    </row>
    <row r="39" spans="1:9" ht="18.600000000000001" thickBot="1" x14ac:dyDescent="0.35">
      <c r="A39" s="277"/>
      <c r="B39" s="220" t="s">
        <v>127</v>
      </c>
      <c r="C39" s="221"/>
      <c r="D39" s="214"/>
      <c r="E39" s="214"/>
      <c r="F39" s="214"/>
      <c r="G39" s="214"/>
      <c r="H39" s="214"/>
      <c r="I39" s="207">
        <v>0</v>
      </c>
    </row>
  </sheetData>
  <mergeCells count="5">
    <mergeCell ref="A1:I1"/>
    <mergeCell ref="A4:A9"/>
    <mergeCell ref="A10:A19"/>
    <mergeCell ref="A20:A29"/>
    <mergeCell ref="A30:A39"/>
  </mergeCells>
  <pageMargins left="0.7" right="0.7" top="0.75" bottom="0.75" header="0.3" footer="0.3"/>
  <legacyDrawing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��
</file>

<file path=customXml/itemProps1.xml><?xml version="1.0" encoding="utf-8"?>
<ds:datastoreItem xmlns:ds="http://schemas.openxmlformats.org/officeDocument/2006/customXml" ds:itemID="{AF12483C-66C3-40A3-A44F-115662FD1B8B}">
  <ds:schemaRefs>
    <ds:schemaRef ds:uri="http://schemas.microsoft.com/PowerBIAdd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1</vt:i4>
      </vt:variant>
    </vt:vector>
  </HeadingPairs>
  <TitlesOfParts>
    <vt:vector size="5" baseType="lpstr">
      <vt:lpstr>BT</vt:lpstr>
      <vt:lpstr>MT</vt:lpstr>
      <vt:lpstr>AT</vt:lpstr>
      <vt:lpstr>RG 04-2025 (LETRA D)</vt:lpstr>
      <vt:lpstr>MT!Área_de_impresión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Guillermo Oviedo</cp:lastModifiedBy>
  <cp:lastPrinted>2017-11-06T12:34:50Z</cp:lastPrinted>
  <dcterms:created xsi:type="dcterms:W3CDTF">2017-02-14T18:53:55Z</dcterms:created>
  <dcterms:modified xsi:type="dcterms:W3CDTF">2025-11-19T08:26:33Z</dcterms:modified>
</cp:coreProperties>
</file>